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960" activeTab="8"/>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s>
  <calcPr calcId="144525"/>
</workbook>
</file>

<file path=xl/sharedStrings.xml><?xml version="1.0" encoding="utf-8"?>
<sst xmlns="http://schemas.openxmlformats.org/spreadsheetml/2006/main" count="888">
  <si>
    <t>2023年部门预算公开表</t>
  </si>
  <si>
    <t>单位编码：</t>
  </si>
  <si>
    <t>301001,301003,301004,301007</t>
  </si>
  <si>
    <t>单位名称：</t>
  </si>
  <si>
    <t>常德市住房和城乡建设局本级,常德市建设工程质量安全监督站,常德市城市桥梁管理处,常德市房地产产权管理处</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</si>
  <si>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</si>
  <si>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</si>
  <si>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</si>
  <si>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</si>
  <si>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</si>
  <si>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</si>
  <si>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</si>
  <si>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</si>
  <si>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</si>
  <si>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</si>
  <si>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</si>
  <si>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</si>
  <si>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</si>
  <si>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</si>
  <si>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</si>
  <si>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</si>
  <si>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</si>
  <si>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</si>
  <si>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</si>
  <si>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</si>
  <si>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</si>
  <si>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</si>
  <si>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</si>
  <si>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</si>
  <si>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部门公开表01</t>
  </si>
  <si>
    <t>部门：301_常德市住房和城乡建设局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</si>
  <si>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</si>
  <si>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</si>
  <si>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</si>
  <si>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</si>
  <si>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</si>
  <si>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</si>
  <si>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</si>
  <si>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</si>
  <si>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</si>
  <si>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</si>
  <si>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</si>
  <si>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</si>
  <si>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</si>
  <si>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</si>
  <si>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</si>
  <si>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</si>
  <si>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</si>
  <si>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</si>
  <si>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</si>
  <si>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</si>
  <si>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</si>
  <si>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</si>
  <si>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</si>
  <si>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</si>
  <si>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</si>
  <si>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</si>
  <si>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</si>
  <si>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</si>
  <si>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</si>
  <si>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</si>
  <si>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</si>
  <si>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</si>
  <si>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</si>
  <si>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</si>
  <si>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</si>
  <si>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</si>
  <si>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</si>
  <si>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</si>
  <si>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</si>
  <si>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</si>
  <si>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</si>
  <si>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</si>
  <si>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</si>
  <si>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</si>
  <si>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</si>
  <si>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</si>
  <si>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</si>
  <si>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</si>
  <si>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</si>
  <si>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</si>
  <si>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</si>
  <si>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</si>
  <si>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</si>
  <si>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</si>
  <si>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</si>
  <si>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</si>
  <si>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</si>
  <si>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</si>
  <si>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</si>
  <si>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</si>
  <si>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</si>
  <si>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</si>
  <si>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</si>
  <si>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</si>
  <si>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</si>
  <si>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</si>
  <si>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</si>
  <si>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</si>
  <si>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</si>
  <si>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</si>
  <si>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</si>
  <si>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</si>
  <si>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</si>
  <si>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</si>
  <si>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</si>
  <si>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</si>
  <si>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</si>
  <si>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</si>
  <si>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</si>
  <si>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</si>
  <si>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</si>
  <si>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</si>
  <si>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</si>
  <si>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</si>
  <si>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</si>
  <si>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</si>
  <si>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</si>
  <si>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</si>
  <si>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</si>
  <si>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</si>
  <si>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</si>
  <si>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</si>
  <si>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</si>
  <si>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</si>
  <si>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</si>
  <si>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</si>
  <si>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</si>
  <si>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</si>
  <si>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</si>
  <si>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</si>
  <si>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</si>
  <si>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</si>
  <si>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</si>
  <si>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</si>
  <si>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</si>
  <si>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</si>
  <si>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</si>
  <si>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</si>
  <si>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</si>
  <si>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</si>
  <si>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</si>
  <si>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</si>
  <si>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</si>
  <si>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</si>
  <si>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</si>
  <si>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</si>
  <si>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</si>
  <si>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</si>
  <si>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</si>
  <si>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</si>
  <si>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</si>
  <si>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</si>
  <si>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301</t>
  </si>
  <si>
    <t>常德市住房和城乡建设局</t>
  </si>
  <si>
    <t xml:space="preserve">  常德市住房和城乡建设局本级</t>
  </si>
  <si>
    <t xml:space="preserve">  301003</t>
  </si>
  <si>
    <t xml:space="preserve">  常德市建设工程质量安全监督站</t>
  </si>
  <si>
    <t xml:space="preserve">  301004</t>
  </si>
  <si>
    <t xml:space="preserve">  常德市城市桥梁管理处</t>
  </si>
  <si>
    <t xml:space="preserve">  301005</t>
  </si>
  <si>
    <t xml:space="preserve">  常德市人民政府防空工程管理处</t>
  </si>
  <si>
    <t xml:space="preserve">  301007</t>
  </si>
  <si>
    <t xml:space="preserve">  常德市房地产产权管理处</t>
  </si>
  <si>
    <t>部门公开表03</t>
  </si>
  <si>
    <t>科目编码</t>
  </si>
  <si>
    <t>科目名称</t>
  </si>
  <si>
    <t>基本支出</t>
  </si>
  <si>
    <t>项目支出</t>
  </si>
  <si>
    <t>事业单位经营支出</t>
  </si>
  <si>
    <t>上缴上级支出</t>
  </si>
  <si>
    <t>对附属单位补助支出</t>
  </si>
  <si>
    <t xml:space="preserve"> 常德市住房和城乡建设局本级</t>
  </si>
  <si>
    <t xml:space="preserve">   212</t>
  </si>
  <si>
    <t xml:space="preserve">   城乡社区支出</t>
  </si>
  <si>
    <t xml:space="preserve">     21201</t>
  </si>
  <si>
    <t xml:space="preserve">     城乡社区管理事务</t>
  </si>
  <si>
    <t xml:space="preserve">      2120101</t>
  </si>
  <si>
    <t xml:space="preserve">      行政运行</t>
  </si>
  <si>
    <t xml:space="preserve">      2120102</t>
  </si>
  <si>
    <t xml:space="preserve">      一般行政管理事务</t>
  </si>
  <si>
    <t xml:space="preserve">      2120199</t>
  </si>
  <si>
    <t xml:space="preserve">      其他城乡社区管理事务支出</t>
  </si>
  <si>
    <t xml:space="preserve">     21206</t>
  </si>
  <si>
    <t xml:space="preserve">     建设市场管理与监督</t>
  </si>
  <si>
    <t xml:space="preserve">      2120601</t>
  </si>
  <si>
    <t xml:space="preserve">      建设市场管理与监督</t>
  </si>
  <si>
    <t xml:space="preserve">   201</t>
  </si>
  <si>
    <t xml:space="preserve">   一般公共服务支出</t>
  </si>
  <si>
    <t xml:space="preserve">     20101</t>
  </si>
  <si>
    <t xml:space="preserve">     人大事务</t>
  </si>
  <si>
    <t xml:space="preserve">      2010101</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</si>
  <si>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</si>
  <si>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</si>
  <si>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</si>
  <si>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</si>
  <si>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</si>
  <si>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</si>
  <si>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20899</t>
  </si>
  <si>
    <t xml:space="preserve">     其他社会保障和就业支出</t>
  </si>
  <si>
    <t xml:space="preserve">      2089999</t>
  </si>
  <si>
    <t xml:space="preserve">      其他社会保障和就业支出</t>
  </si>
  <si>
    <t xml:space="preserve">   221</t>
  </si>
  <si>
    <t xml:space="preserve">   住房保障支出</t>
  </si>
  <si>
    <t xml:space="preserve">     22102</t>
  </si>
  <si>
    <t xml:space="preserve">     住房改革支出</t>
  </si>
  <si>
    <t xml:space="preserve">      2210201</t>
  </si>
  <si>
    <t xml:space="preserve">      住房公积金</t>
  </si>
  <si>
    <t xml:space="preserve"> 常德市建设工程质量安全监督站</t>
  </si>
  <si>
    <t xml:space="preserve">      2120106</t>
  </si>
  <si>
    <t xml:space="preserve">      工程建设管理</t>
  </si>
  <si>
    <t xml:space="preserve"> 常德市城市桥梁管理处</t>
  </si>
  <si>
    <t xml:space="preserve">      2080502</t>
  </si>
  <si>
    <t xml:space="preserve">      事业单位离退休</t>
  </si>
  <si>
    <t xml:space="preserve"> 常德市人民政府防空工程管理处</t>
  </si>
  <si>
    <t xml:space="preserve"> 常德市房地产产权管理处</t>
  </si>
  <si>
    <t xml:space="preserve">      2120109</t>
  </si>
  <si>
    <t xml:space="preserve">      住宅建设与房地产市场监管</t>
  </si>
  <si>
    <t>部门公开表04</t>
  </si>
  <si>
    <t>功能科目</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</si>
  <si>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</si>
  <si>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</si>
  <si>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</si>
  <si>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</si>
  <si>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</si>
  <si>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</si>
  <si>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</si>
  <si>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</si>
  <si>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</si>
  <si>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</si>
  <si>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</si>
  <si>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</si>
  <si>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</si>
  <si>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</si>
  <si>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</si>
  <si>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</si>
  <si>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</si>
  <si>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类</t>
  </si>
  <si>
    <t>款</t>
  </si>
  <si>
    <t>项</t>
  </si>
  <si>
    <t xml:space="preserve">  301001</t>
  </si>
  <si>
    <t xml:space="preserve">  常德市住房和城乡建设局常德市人民防空办公室本级</t>
  </si>
  <si>
    <t>212</t>
  </si>
  <si>
    <t>01</t>
  </si>
  <si>
    <t xml:space="preserve">    301001</t>
  </si>
  <si>
    <t xml:space="preserve">    行政运行</t>
  </si>
  <si>
    <t>201</t>
  </si>
  <si>
    <t>208</t>
  </si>
  <si>
    <t>05</t>
  </si>
  <si>
    <t xml:space="preserve">    机关事业单位基本养老保险缴费支出</t>
  </si>
  <si>
    <t>99</t>
  </si>
  <si>
    <t xml:space="preserve">    其他社会保障和就业支出</t>
  </si>
  <si>
    <t>221</t>
  </si>
  <si>
    <t>02</t>
  </si>
  <si>
    <t xml:space="preserve">    住房公积金</t>
  </si>
  <si>
    <t xml:space="preserve">    其他城乡社区管理事务支出</t>
  </si>
  <si>
    <t>06</t>
  </si>
  <si>
    <t xml:space="preserve">    建设市场管理与监督</t>
  </si>
  <si>
    <t xml:space="preserve">    一般行政管理事务</t>
  </si>
  <si>
    <t xml:space="preserve">    301003</t>
  </si>
  <si>
    <t xml:space="preserve">    工程建设管理</t>
  </si>
  <si>
    <t xml:space="preserve">    301004</t>
  </si>
  <si>
    <t xml:space="preserve">    事业单位离退休</t>
  </si>
  <si>
    <t xml:space="preserve">    301005</t>
  </si>
  <si>
    <t>09</t>
  </si>
  <si>
    <t xml:space="preserve">    301007</t>
  </si>
  <si>
    <t xml:space="preserve">    住宅建设与房地产市场监管</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</si>
  <si>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</si>
  <si>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</si>
  <si>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</si>
  <si>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</si>
  <si>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</si>
  <si>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</si>
  <si>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</si>
  <si>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</si>
  <si>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</si>
  <si>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</si>
  <si>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</si>
  <si>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</si>
  <si>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</si>
  <si>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</si>
  <si>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</si>
  <si>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</si>
  <si>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</si>
  <si>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</si>
  <si>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</si>
  <si>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</si>
  <si>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</si>
  <si>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</si>
  <si>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</si>
  <si>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</si>
  <si>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</si>
  <si>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</si>
  <si>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21201</t>
  </si>
  <si>
    <t xml:space="preserve">    城乡社区管理事务</t>
  </si>
  <si>
    <t xml:space="preserve">     2120101</t>
  </si>
  <si>
    <t xml:space="preserve">     行政运行</t>
  </si>
  <si>
    <t xml:space="preserve">     2120102</t>
  </si>
  <si>
    <t xml:space="preserve">     一般行政管理事务</t>
  </si>
  <si>
    <t xml:space="preserve">     2120199</t>
  </si>
  <si>
    <t xml:space="preserve">     其他城乡社区管理事务支出</t>
  </si>
  <si>
    <t xml:space="preserve">    21206</t>
  </si>
  <si>
    <t xml:space="preserve">     2120601</t>
  </si>
  <si>
    <t xml:space="preserve">    20101</t>
  </si>
  <si>
    <t xml:space="preserve">    人大事务</t>
  </si>
  <si>
    <t xml:space="preserve">     2010101</t>
  </si>
  <si>
    <t xml:space="preserve">    20805</t>
  </si>
  <si>
    <t xml:space="preserve">    行政事业单位养老支出</t>
  </si>
  <si>
    <t xml:space="preserve">     2080505</t>
  </si>
  <si>
    <t xml:space="preserve">     机关事业单位基本养老保险缴费支出</t>
  </si>
  <si>
    <t xml:space="preserve">    20899</t>
  </si>
  <si>
    <t xml:space="preserve">     2089999</t>
  </si>
  <si>
    <t xml:space="preserve">    22102</t>
  </si>
  <si>
    <t xml:space="preserve">    住房改革支出</t>
  </si>
  <si>
    <t xml:space="preserve">     2210201</t>
  </si>
  <si>
    <t xml:space="preserve">     住房公积金</t>
  </si>
  <si>
    <t xml:space="preserve">     2120106</t>
  </si>
  <si>
    <t xml:space="preserve">     工程建设管理</t>
  </si>
  <si>
    <t xml:space="preserve">     2080502</t>
  </si>
  <si>
    <t xml:space="preserve">     事业单位离退休</t>
  </si>
  <si>
    <t xml:space="preserve">     2120109</t>
  </si>
  <si>
    <t xml:space="preserve">     住宅建设与房地产市场监管</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</si>
  <si>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</si>
  <si>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</si>
  <si>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</si>
  <si>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</si>
  <si>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</si>
  <si>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</si>
  <si>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</si>
  <si>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</si>
  <si>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</si>
  <si>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</si>
  <si>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</si>
  <si>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</si>
  <si>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</si>
  <si>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</si>
  <si>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</si>
  <si>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</si>
  <si>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</si>
  <si>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</si>
  <si>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</si>
  <si>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</si>
  <si>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</si>
  <si>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</si>
  <si>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</si>
  <si>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</si>
  <si>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</si>
  <si>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</si>
  <si>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</si>
  <si>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</si>
  <si>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 xml:space="preserve">  常德市住房和城乡建设局常德市本级</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</si>
  <si>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</si>
  <si>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</si>
  <si>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</si>
  <si>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</si>
  <si>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</si>
  <si>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</si>
  <si>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</si>
  <si>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</si>
  <si>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</si>
  <si>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</si>
  <si>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</si>
  <si>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</si>
  <si>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</si>
  <si>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</si>
  <si>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</si>
  <si>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</si>
  <si>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</si>
  <si>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</si>
  <si>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</si>
  <si>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</si>
  <si>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</si>
  <si>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</si>
  <si>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</si>
  <si>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</si>
  <si>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</si>
  <si>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</si>
  <si>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</si>
  <si>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</si>
  <si>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</si>
  <si>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</si>
  <si>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</si>
  <si>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</si>
  <si>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</si>
  <si>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</si>
  <si>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</si>
  <si>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</si>
  <si>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</si>
  <si>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</si>
  <si>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</si>
  <si>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</si>
  <si>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</si>
  <si>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</si>
  <si>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</si>
  <si>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</si>
  <si>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</si>
  <si>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</si>
  <si>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</si>
  <si>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</si>
  <si>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</si>
  <si>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</si>
  <si>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</si>
  <si>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</si>
  <si>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</si>
  <si>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</si>
  <si>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</si>
  <si>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</si>
  <si>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</si>
  <si>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</si>
  <si>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</si>
  <si>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</si>
  <si>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</si>
  <si>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</si>
  <si>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</si>
  <si>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</si>
  <si>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</si>
  <si>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</si>
  <si>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</si>
  <si>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</si>
  <si>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</si>
  <si>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</si>
  <si>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</si>
  <si>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</si>
  <si>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</si>
  <si>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</si>
  <si>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</si>
  <si>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301001</t>
  </si>
  <si>
    <t xml:space="preserve">   城建档案馆运行费</t>
  </si>
  <si>
    <t xml:space="preserve">   工程建设项目公开招标公告发布宣传</t>
  </si>
  <si>
    <t xml:space="preserve">   施工图审查及消防工程监管专项资金</t>
  </si>
  <si>
    <t xml:space="preserve">   征收成本</t>
  </si>
  <si>
    <t xml:space="preserve">   住建管理经费</t>
  </si>
  <si>
    <t xml:space="preserve">   建设系统相关信息平台安全等级保护</t>
  </si>
  <si>
    <t xml:space="preserve">   江北城区地下管网跟踪测量</t>
  </si>
  <si>
    <t xml:space="preserve">   市政道路竣工检测</t>
  </si>
  <si>
    <t xml:space="preserve">   301003</t>
  </si>
  <si>
    <t xml:space="preserve">   办公用房租赁</t>
  </si>
  <si>
    <t xml:space="preserve">   质安及扬尘防治巡查</t>
  </si>
  <si>
    <t xml:space="preserve">   质量安全监督</t>
  </si>
  <si>
    <t xml:space="preserve">   专用设备购置</t>
  </si>
  <si>
    <t xml:space="preserve">   301004</t>
  </si>
  <si>
    <t xml:space="preserve">   城区桥梁维护费</t>
  </si>
  <si>
    <t xml:space="preserve">   301007</t>
  </si>
  <si>
    <t xml:space="preserve">   房地产测绘及交易业务费</t>
  </si>
  <si>
    <t>部门公开表21</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</si>
  <si>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</si>
  <si>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</si>
  <si>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</si>
  <si>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</si>
  <si>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</si>
  <si>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</si>
  <si>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</si>
  <si>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</si>
  <si>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</si>
  <si>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</si>
  <si>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</si>
  <si>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</si>
  <si>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</si>
  <si>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301001</t>
  </si>
  <si>
    <t>常德市住房和城乡建设局本级</t>
  </si>
  <si>
    <t xml:space="preserve">  城建档案馆运行费</t>
  </si>
  <si>
    <t>1</t>
  </si>
  <si>
    <t>产出指标</t>
  </si>
  <si>
    <t>质量指标</t>
  </si>
  <si>
    <t>档案信息保存完好率</t>
  </si>
  <si>
    <t>100%</t>
  </si>
  <si>
    <t>对云计算中心自动备份的数据进行人工检测对比，确保数据存储安全。</t>
  </si>
  <si>
    <t>无</t>
  </si>
  <si>
    <t>定性</t>
  </si>
  <si>
    <t>档案馆火灾安全事故</t>
  </si>
  <si>
    <t>0</t>
  </si>
  <si>
    <t>档案馆火灾安全事故次数</t>
  </si>
  <si>
    <t>次</t>
  </si>
  <si>
    <t>定量</t>
  </si>
  <si>
    <t>运转正常率</t>
  </si>
  <si>
    <t>对档案库房管理系统、消防设施设备及数据存储备份管理系统进行日常维护维保，确保系统正常运转。</t>
  </si>
  <si>
    <t>时效指标</t>
  </si>
  <si>
    <t>维保完成及时率</t>
  </si>
  <si>
    <t>各系统、设施设备维保及时率</t>
  </si>
  <si>
    <t>档案异动备份及时率</t>
  </si>
  <si>
    <t>数量指标</t>
  </si>
  <si>
    <t>库房管理维保</t>
  </si>
  <si>
    <t>4</t>
  </si>
  <si>
    <t>消毒灭菌、通风换气、温湿度自动测控、自动防盗声光电话语言及电子地图报警等</t>
  </si>
  <si>
    <t>消防设施维保</t>
  </si>
  <si>
    <t>火灾自动报警、电气火灾监控、可燃气体报警、超细干粉灭火系统等维护</t>
  </si>
  <si>
    <t>数据存储备份管理系统维保</t>
  </si>
  <si>
    <t>12</t>
  </si>
  <si>
    <t>电子文件存储系统数据、机房设备及服务器运行等安全情况检查</t>
  </si>
  <si>
    <t>城建档案异地备份</t>
  </si>
  <si>
    <t>2</t>
  </si>
  <si>
    <t>自动备份数据的人工检测对比，并对数据存储安全、存储容量、存储介质等进行评估。</t>
  </si>
  <si>
    <t>满意度指标</t>
  </si>
  <si>
    <t>服务对象满意度指标</t>
  </si>
  <si>
    <t>满意度</t>
  </si>
  <si>
    <t>90%</t>
  </si>
  <si>
    <t>效益指标</t>
  </si>
  <si>
    <t>社会效益指标</t>
  </si>
  <si>
    <t>档案查询利用</t>
  </si>
  <si>
    <t>提高</t>
  </si>
  <si>
    <t>经济效益指标</t>
  </si>
  <si>
    <t>生态效益指标</t>
  </si>
  <si>
    <t>成本指标</t>
  </si>
  <si>
    <t>经济成本指标</t>
  </si>
  <si>
    <t>成本控制额</t>
  </si>
  <si>
    <t>≦230.80</t>
  </si>
  <si>
    <t>成本控制在预算范围内</t>
  </si>
  <si>
    <t>万元</t>
  </si>
  <si>
    <t>社会成本指标</t>
  </si>
  <si>
    <t>生态环境成本指标</t>
  </si>
  <si>
    <t xml:space="preserve">  工程建设项目公开招标公告发布宣传</t>
  </si>
  <si>
    <t xml:space="preserve">    通过实施本项目，开展标的额在一定金额以上的工程建设公开招标项目实施一项目一公告工作，严把审核关，达到扩大知晓率的效果。					
</t>
  </si>
  <si>
    <t>20</t>
  </si>
  <si>
    <t>≤</t>
  </si>
  <si>
    <t>发布及时率</t>
  </si>
  <si>
    <t>项目公告按时发布</t>
  </si>
  <si>
    <t>准确率</t>
  </si>
  <si>
    <t>公告发布信息准确率</t>
  </si>
  <si>
    <t>四个季度公告发布数</t>
  </si>
  <si>
    <t>79</t>
  </si>
  <si>
    <t>公告发布个数</t>
  </si>
  <si>
    <t>个</t>
  </si>
  <si>
    <t xml:space="preserve">认知率	 </t>
  </si>
  <si>
    <t xml:space="preserve">	 提高</t>
  </si>
  <si>
    <t>提高大众对公开招投标活动的认知</t>
  </si>
  <si>
    <t xml:space="preserve">  建设系统相关信息平台安全等级保护</t>
  </si>
  <si>
    <t>本年度对3个信息化平台各完成1次等保测评工作</t>
  </si>
  <si>
    <t>等保测评次数</t>
  </si>
  <si>
    <t>3</t>
  </si>
  <si>
    <t>常德市智慧住建云平台、常德市智慧排水平台、常德市建筑工地实名制管理平台。</t>
  </si>
  <si>
    <t>完成及时率</t>
  </si>
  <si>
    <t>2023年底完成。</t>
  </si>
  <si>
    <t>平台等保测评合格率</t>
  </si>
  <si>
    <t>满足二级等保测评要求。</t>
  </si>
  <si>
    <t>服务对象满意度</t>
  </si>
  <si>
    <t>≧90%</t>
  </si>
  <si>
    <t>随机调查10%平台使用单位</t>
  </si>
  <si>
    <t>重大网络安全事故率</t>
  </si>
  <si>
    <t>≦0.5%</t>
  </si>
  <si>
    <t>为平台使用方提供稳定服务，保证数据安全，确保对应科室能正常开展业务。</t>
  </si>
  <si>
    <t>成本控制数</t>
  </si>
  <si>
    <t>年度预算</t>
  </si>
  <si>
    <t xml:space="preserve">  江北城区地下管网跟踪测量</t>
  </si>
  <si>
    <t>完成本年度在建、新建和改建的地下管线跟踪测绘、数据录入及查询服务</t>
  </si>
  <si>
    <t>93.62</t>
  </si>
  <si>
    <t>控制在预算内</t>
  </si>
  <si>
    <t>测绘量</t>
  </si>
  <si>
    <t>160</t>
  </si>
  <si>
    <t>测绘的管线长度</t>
  </si>
  <si>
    <t>公里</t>
  </si>
  <si>
    <t>数据合格率</t>
  </si>
  <si>
    <t>80%</t>
  </si>
  <si>
    <t>通过地下管网信息平台检测合格</t>
  </si>
  <si>
    <t>≥</t>
  </si>
  <si>
    <t>项目完成及时率</t>
  </si>
  <si>
    <t>项目按计划时间执行</t>
  </si>
  <si>
    <t>直接受益对象满意</t>
  </si>
  <si>
    <t>污水乱接乱排</t>
  </si>
  <si>
    <t>零发生</t>
  </si>
  <si>
    <t>污水乱排放的环境污染的影响</t>
  </si>
  <si>
    <t>管网数据查询服务</t>
  </si>
  <si>
    <t>全年完成对外提供管网数据查询服务</t>
  </si>
  <si>
    <t xml:space="preserve">  施工图审查及消防工程监管专项资金</t>
  </si>
  <si>
    <t>为市本级建设项目提供施工图审查服务，承担相关审图费用，保证施工图审查工作质量，减轻企业负担，创造良好经济发展环境。</t>
  </si>
  <si>
    <t>预算金额</t>
  </si>
  <si>
    <t>500</t>
  </si>
  <si>
    <t>可持续影响指标</t>
  </si>
  <si>
    <t>无纸化办公率</t>
  </si>
  <si>
    <t>网上审图，无纸化办公</t>
  </si>
  <si>
    <t>企业减免</t>
  </si>
  <si>
    <t>减少企业支出</t>
  </si>
  <si>
    <t>企业满意率</t>
  </si>
  <si>
    <t>95%</t>
  </si>
  <si>
    <t>企业满意度</t>
  </si>
  <si>
    <t>审查时间</t>
  </si>
  <si>
    <t>8</t>
  </si>
  <si>
    <t>在8个工作日内完成房屋建筑和市政基础设施工程以外其他特殊工程的消防设计审查</t>
  </si>
  <si>
    <t>个工作日</t>
  </si>
  <si>
    <t>13</t>
  </si>
  <si>
    <t>在13个工作日内完成房屋建筑和市政基础设施工程施工图审查</t>
  </si>
  <si>
    <t>质量合格率</t>
  </si>
  <si>
    <t>严格按照施工图审查要点进行政策性与技术性审查</t>
  </si>
  <si>
    <t>审查机构家数</t>
  </si>
  <si>
    <t>22</t>
  </si>
  <si>
    <t>家</t>
  </si>
  <si>
    <t>审查量</t>
  </si>
  <si>
    <t>120</t>
  </si>
  <si>
    <t>审查项目个数</t>
  </si>
  <si>
    <t xml:space="preserve">  市政道路竣工检测</t>
  </si>
  <si>
    <t>完成本年度市政基础设施的CCTV检测和规划竣工测绘</t>
  </si>
  <si>
    <t>项目及时完成率</t>
  </si>
  <si>
    <t>项目按计划时间进行</t>
  </si>
  <si>
    <t>使用经费</t>
  </si>
  <si>
    <t>175</t>
  </si>
  <si>
    <t>新建市政道路排水管道通畅率</t>
  </si>
  <si>
    <t>减少市政排水管道拥堵</t>
  </si>
  <si>
    <t>社会公众或服务对象满意度</t>
  </si>
  <si>
    <t>直接收益对象满意度</t>
  </si>
  <si>
    <t xml:space="preserve">  征收成本</t>
  </si>
  <si>
    <t>通过实施道路修复、占道项目，对开挖的道路及时进行恢复工作，达到恢复道路功能效果</t>
  </si>
  <si>
    <t>恢复道路功能的合格率</t>
  </si>
  <si>
    <t>恢复道路功能效果，并做到验收合格</t>
  </si>
  <si>
    <t>恢复道路功能的及时性</t>
  </si>
  <si>
    <t>开挖的道路及时进行恢复工作</t>
  </si>
  <si>
    <t>道路开挖修复费、占道费</t>
  </si>
  <si>
    <t>240</t>
  </si>
  <si>
    <t>完成开挖修复费230万，道路占道费10万</t>
  </si>
  <si>
    <t>城市道路恢复的及时率</t>
  </si>
  <si>
    <t>开挖的道路做到及时恢复，方便市民出行</t>
  </si>
  <si>
    <t>年度预算经费</t>
  </si>
  <si>
    <t xml:space="preserve">  住建管理经费</t>
  </si>
  <si>
    <t>通过实施本项目，保障全局各项工作正常运行。</t>
  </si>
  <si>
    <t>住房安全</t>
  </si>
  <si>
    <t>保障</t>
  </si>
  <si>
    <t>对全市群众住房产生的影响</t>
  </si>
  <si>
    <t>重大事故发生率</t>
  </si>
  <si>
    <t>0%</t>
  </si>
  <si>
    <t>全市全年重大建筑事故发生率</t>
  </si>
  <si>
    <t>市民生活质量</t>
  </si>
  <si>
    <t>提升</t>
  </si>
  <si>
    <t>对市民生活质量产生的影响</t>
  </si>
  <si>
    <t xml:space="preserve"> 年度预算</t>
  </si>
  <si>
    <t>300</t>
  </si>
  <si>
    <t>年度使用经费预算</t>
  </si>
  <si>
    <t>机关事务正常运转率</t>
  </si>
  <si>
    <t>违法违规行为查处率</t>
  </si>
  <si>
    <t>建筑行业违法违规行为查处率</t>
  </si>
  <si>
    <t>各类补贴发放准确率</t>
  </si>
  <si>
    <t>农村危改资金发放准确率</t>
  </si>
  <si>
    <t>各项工作按要求及时完成</t>
  </si>
  <si>
    <t>专项检查数量</t>
  </si>
  <si>
    <t>开展建筑行业质量、安全等专项检查</t>
  </si>
  <si>
    <t>城镇棚户区改造住房</t>
  </si>
  <si>
    <t>4577</t>
  </si>
  <si>
    <t>开工建设城镇棚户区改造住房</t>
  </si>
  <si>
    <t>套</t>
  </si>
  <si>
    <t>公租房</t>
  </si>
  <si>
    <t>3761</t>
  </si>
  <si>
    <t>筹集公租房数量</t>
  </si>
  <si>
    <t>保租房</t>
  </si>
  <si>
    <t>3647</t>
  </si>
  <si>
    <t>开工建设保租房数量</t>
  </si>
  <si>
    <t>改造城镇老旧小区</t>
  </si>
  <si>
    <t>307</t>
  </si>
  <si>
    <t>新改造城镇老旧小区个数</t>
  </si>
  <si>
    <t>租赁补贴户数</t>
  </si>
  <si>
    <t>11860</t>
  </si>
  <si>
    <t>租赁补贴计划发放户数</t>
  </si>
  <si>
    <t>户</t>
  </si>
  <si>
    <t>党建活动次数</t>
  </si>
  <si>
    <t>党员志愿者、主题党日活动和党员集中学习</t>
  </si>
  <si>
    <t>301003</t>
  </si>
  <si>
    <t>常德市建设工程质量安全监督站</t>
  </si>
  <si>
    <t xml:space="preserve">  办公用房租赁</t>
  </si>
  <si>
    <t>通过租赁办公场所2569㎡，满足单位办公需要，顺利开展市城区工程质量安全监督及检测工作。</t>
  </si>
  <si>
    <t>≥90</t>
  </si>
  <si>
    <t>单位 职工满意度</t>
  </si>
  <si>
    <t>分析评级的评价方式评判</t>
  </si>
  <si>
    <t>优良等级</t>
  </si>
  <si>
    <t>各项工作完成及时率</t>
  </si>
  <si>
    <t>分析评级的评价方式评</t>
  </si>
  <si>
    <t>用房安全率</t>
  </si>
  <si>
    <t>办公场所租赁面积</t>
  </si>
  <si>
    <t>2569㎡</t>
  </si>
  <si>
    <t>单位办公场所租赁面积2569平方</t>
  </si>
  <si>
    <t>≤112.71万元</t>
  </si>
  <si>
    <t>年度工作使用经费</t>
  </si>
  <si>
    <t>资金保障</t>
  </si>
  <si>
    <t>工程质量安全</t>
  </si>
  <si>
    <t>保证</t>
  </si>
  <si>
    <t>完成监督检测任务</t>
  </si>
  <si>
    <t>依法依规管理规范</t>
  </si>
  <si>
    <t>未完成不得分</t>
  </si>
  <si>
    <t>分</t>
  </si>
  <si>
    <t>非税收入</t>
  </si>
  <si>
    <t>≥237</t>
  </si>
  <si>
    <t>征收完成及时率</t>
  </si>
  <si>
    <t>完成非税征收任务</t>
  </si>
  <si>
    <t>≥237万元</t>
  </si>
  <si>
    <t>征收合规率</t>
  </si>
  <si>
    <t>≤237万元</t>
  </si>
  <si>
    <t>支出合理合规.控制在预算范围内</t>
  </si>
  <si>
    <t xml:space="preserve">  质安及扬尘防治巡查</t>
  </si>
  <si>
    <t>能做到项目3天全覆盖[包括对大气污染防治，夜间施工，扬尘噪音扰民，停用设备和停工工地是否按要求停工等</t>
  </si>
  <si>
    <t>≥90%</t>
  </si>
  <si>
    <t>社会公众满意度</t>
  </si>
  <si>
    <t>有效控制或改善</t>
  </si>
  <si>
    <t>问题整改到位率</t>
  </si>
  <si>
    <t>≥100%</t>
  </si>
  <si>
    <t>各项问题整改到位律</t>
  </si>
  <si>
    <t>每天巡查工地数量</t>
  </si>
  <si>
    <t>≥58个</t>
  </si>
  <si>
    <t>做到3天全覆盖巡查</t>
  </si>
  <si>
    <t>整改及时率</t>
  </si>
  <si>
    <t>各项问题完成及时率</t>
  </si>
  <si>
    <t>≤45.89万元</t>
  </si>
  <si>
    <t>大气污染防治</t>
  </si>
  <si>
    <t>改善居民生活环境</t>
  </si>
  <si>
    <t>空气质量合格</t>
  </si>
  <si>
    <t>夜间施工等现象</t>
  </si>
  <si>
    <t>提高居民生活质量</t>
  </si>
  <si>
    <t>无夜间施工</t>
  </si>
  <si>
    <t xml:space="preserve">  质量安全监督</t>
  </si>
  <si>
    <t>协助开展相关办公及业务工作任务</t>
  </si>
  <si>
    <t>工资福利发放准确率</t>
  </si>
  <si>
    <t>临聘人员数量</t>
  </si>
  <si>
    <t>10人</t>
  </si>
  <si>
    <t>工资福利发放及时率</t>
  </si>
  <si>
    <t>≤45.6万元</t>
  </si>
  <si>
    <t>满意100分，满意度90%以下扣10分，满意度80%</t>
  </si>
  <si>
    <t>临聘人员满意度</t>
  </si>
  <si>
    <t xml:space="preserve">  专用设备购置</t>
  </si>
  <si>
    <t>通过实施本项目，顺利开展本市工程质量监督检测任务</t>
  </si>
  <si>
    <t>五</t>
  </si>
  <si>
    <t>≤6.48万元</t>
  </si>
  <si>
    <t>满足监督检测完成及时率</t>
  </si>
  <si>
    <t>3台设备</t>
  </si>
  <si>
    <t>≤3台</t>
  </si>
  <si>
    <t>年度工作使用</t>
  </si>
  <si>
    <t>满足检测报告相关数据</t>
  </si>
  <si>
    <t>为工程质量安全提供数据支撑</t>
  </si>
  <si>
    <t>使用职工对产品满意度</t>
  </si>
  <si>
    <t>监督工作满意</t>
  </si>
  <si>
    <t>301004</t>
  </si>
  <si>
    <t>常德市城市桥梁管理处</t>
  </si>
  <si>
    <t xml:space="preserve">  城区桥梁维护费</t>
  </si>
  <si>
    <t>通过实施本项目，对城区桥梁进行日常安全巡查，对桥梁进行日常维护，确保管辖内桥梁桥面交通畅顺、桥体结构安全、桥区规范文明，保障市民生命财产安全。</t>
  </si>
  <si>
    <t>桥梁维护、常规检测、应急处置成本</t>
  </si>
  <si>
    <t>891.2</t>
  </si>
  <si>
    <t>不适用</t>
  </si>
  <si>
    <t>巡查养护</t>
  </si>
  <si>
    <t>群众满意度</t>
  </si>
  <si>
    <t>百分比</t>
  </si>
  <si>
    <t>桥梁维护</t>
  </si>
  <si>
    <t>86座</t>
  </si>
  <si>
    <t>维护桥梁数量</t>
  </si>
  <si>
    <t>座</t>
  </si>
  <si>
    <t>桥梁日常巡检频率</t>
  </si>
  <si>
    <t>1次/日</t>
  </si>
  <si>
    <t>Ⅰ等城市桥梁</t>
  </si>
  <si>
    <t>桥梁日常巡检</t>
  </si>
  <si>
    <t>次/日</t>
  </si>
  <si>
    <t>1次/3日</t>
  </si>
  <si>
    <t>Ⅱ等城市桥梁</t>
  </si>
  <si>
    <t>1次/7日</t>
  </si>
  <si>
    <t>Ⅲ等城市桥梁</t>
  </si>
  <si>
    <t>检测报告合格率</t>
  </si>
  <si>
    <t>符合《城市桥梁养护技术标准》内明确的要求</t>
  </si>
  <si>
    <t>桥梁巡查记录</t>
  </si>
  <si>
    <t>完整率</t>
  </si>
  <si>
    <t>巡查记录完整率</t>
  </si>
  <si>
    <t>养护质量</t>
  </si>
  <si>
    <t>桥梁养护质量合格率</t>
  </si>
  <si>
    <t>养护质量合格率</t>
  </si>
  <si>
    <t>桥梁维护时效</t>
  </si>
  <si>
    <t>≤7日</t>
  </si>
  <si>
    <t>小型维修养护</t>
  </si>
  <si>
    <t>日</t>
  </si>
  <si>
    <t>8至30日</t>
  </si>
  <si>
    <t>中型维修养护</t>
  </si>
  <si>
    <t>检测报告出具时间</t>
  </si>
  <si>
    <t>2023年12月底前</t>
  </si>
  <si>
    <t>出具正式报告时间</t>
  </si>
  <si>
    <t>紧急事件处置时间</t>
  </si>
  <si>
    <t>≤1小时</t>
  </si>
  <si>
    <t>撞损、汛情、冰冻等紧急事件现场应急处置时间</t>
  </si>
  <si>
    <t>小时</t>
  </si>
  <si>
    <t>桥梁通行安全</t>
  </si>
  <si>
    <t>对城区桥梁通行安全产生的影响</t>
  </si>
  <si>
    <t>301007</t>
  </si>
  <si>
    <t>常德市房地产产权管理处</t>
  </si>
  <si>
    <t xml:space="preserve">  房地产测绘及交易业务费</t>
  </si>
  <si>
    <t>完成房屋面积测绘预测、实测成果备案及审核,进行测绘档案整理.</t>
  </si>
  <si>
    <t>房地产测绘及交易业务成本控制</t>
  </si>
  <si>
    <t>≤104.48万元</t>
  </si>
  <si>
    <t>年度工作使用经费预算</t>
  </si>
  <si>
    <t>总分15分，超过104.48万元不得分</t>
  </si>
  <si>
    <t>测绘成果备案</t>
  </si>
  <si>
    <t>300栋</t>
  </si>
  <si>
    <t>房屋面积测绘成果备案栋数</t>
  </si>
  <si>
    <t>总分50分，每项少10%扣1分</t>
  </si>
  <si>
    <t>规定时间内办结受理率</t>
  </si>
  <si>
    <t>在5个工作日内办结受理</t>
  </si>
  <si>
    <t>总分10分，未按期办理每项扣1分</t>
  </si>
  <si>
    <t>测绘成果审核合格率</t>
  </si>
  <si>
    <t>房屋面积测绘成果审核无差错</t>
  </si>
  <si>
    <t>总分20分，出现差错每项扣1分</t>
  </si>
  <si>
    <t>直接受益对象满意度</t>
  </si>
  <si>
    <t>总分5分，满意度90%以下扣1分，满意度70%以下不得分</t>
  </si>
  <si>
    <t>部门公开表22</t>
  </si>
  <si>
    <t>单位：部门：301_常德市住房和城乡建设局</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</si>
  <si>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</si>
  <si>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</si>
  <si>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</si>
  <si>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</si>
  <si>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</si>
  <si>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</si>
  <si>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</si>
  <si>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</si>
  <si>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</si>
  <si>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</si>
  <si>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当好城市建设牵头部门，深入贯彻五大发展理念，高质量推进城建项目建设，大力完善行业、企业监管服务，提升物业管理服务水平，促进建筑市场、房地产市场稳定发展。1.在主责主业上下工夫。2.在城镇更新上下工夫。3.在惠民实事上下工夫4.在污染防治上下工夫。5.在安全防范上下工夫。6.在精细管理上下工夫。7.在政治引领上下工夫。</t>
  </si>
  <si>
    <t xml:space="preserve"> 数量指标</t>
  </si>
  <si>
    <t>专项检查次数</t>
  </si>
  <si>
    <t>施工图审查数</t>
  </si>
  <si>
    <t>市级建设项目施工图审查</t>
  </si>
  <si>
    <t>农村危改套数</t>
  </si>
  <si>
    <t>督促完成农村危房改造户数</t>
  </si>
  <si>
    <t>装配式建筑面积开工比例</t>
  </si>
  <si>
    <t>城镇新开工装配式建筑面积占新建建筑面积比例</t>
  </si>
  <si>
    <t>既有住宅电梯安装数</t>
  </si>
  <si>
    <t>督导完成既有住宅电梯安装数量</t>
  </si>
  <si>
    <t xml:space="preserve"> 质量指标</t>
  </si>
  <si>
    <t>审查合规率</t>
  </si>
  <si>
    <t>施工图审查程序合理合规</t>
  </si>
  <si>
    <t>考核达标率</t>
  </si>
  <si>
    <t>对二级机构考核达标率</t>
  </si>
  <si>
    <t>重点专项目标完成率</t>
  </si>
  <si>
    <t>详见建设系统相关信息平台安全等级保护资金、江北城区地下管网跟踪测量经费、市政道路竣工检测专项绩效目标申报表</t>
  </si>
  <si>
    <t>党建工作考核合格率</t>
  </si>
  <si>
    <t xml:space="preserve"> 时效指标</t>
  </si>
  <si>
    <t>工作完成及时率</t>
  </si>
  <si>
    <t>支出合理合规率</t>
  </si>
  <si>
    <t>各项成本支出合理、合规</t>
  </si>
  <si>
    <t xml:space="preserve">效益指标 </t>
  </si>
  <si>
    <t>建筑行业</t>
  </si>
  <si>
    <t>规范</t>
  </si>
  <si>
    <t>对全市城乡住建事业发展产生的影响</t>
  </si>
  <si>
    <t>房地产市场健康发展</t>
  </si>
  <si>
    <t>促进</t>
  </si>
  <si>
    <t>促进商品房销售面积，防控房地产市场行业风险</t>
  </si>
  <si>
    <t xml:space="preserve"> 可持续影响指标</t>
  </si>
  <si>
    <t>1.受监的建设工程质量安全合格率100%；2.受监的建设工程无重大质量安全事故；3.受监的建设工程质量安全、农民工工资支付投诉处理率100%；4.对工地的扬尘防治实行６个100%管控。</t>
  </si>
  <si>
    <t>每月完成频次</t>
  </si>
  <si>
    <t>对监管项目每月至少检查一次,全年不少于12次</t>
  </si>
  <si>
    <t>每季完成频次</t>
  </si>
  <si>
    <t>对监管项目每季度考评一次，全年不少于４次</t>
  </si>
  <si>
    <t>辖区项目监督覆盖率</t>
  </si>
  <si>
    <t>报建项目全数监管</t>
  </si>
  <si>
    <t>竣工验收一次性验收合格率</t>
  </si>
  <si>
    <t>监管项目全数合格</t>
  </si>
  <si>
    <t>投诉及时处置率</t>
  </si>
  <si>
    <t>对受监的建设工程质量安全、农民工工资支付投诉处置及时情况</t>
  </si>
  <si>
    <t>按时完成率</t>
  </si>
  <si>
    <t>对监管项目计划完成执行情况</t>
  </si>
  <si>
    <t>万</t>
  </si>
  <si>
    <t>支出合理合规，成本控制在预算范围内</t>
  </si>
  <si>
    <t>较大安全事故发生率</t>
  </si>
  <si>
    <t>未发生较大安全事故</t>
  </si>
  <si>
    <t>问题整改全落实率</t>
  </si>
  <si>
    <t>确保工地扬尘治理符合6个100%</t>
  </si>
  <si>
    <t>监督服务对象现场、电话回访满意度</t>
  </si>
  <si>
    <t>对城区桥梁进行日常安全巡查、维护，确保管辖内桥梁桥面交通畅顺、桥体结构安全、桥区规范文明，保障市民生命财产安全。</t>
  </si>
  <si>
    <t>桥梁维护数量</t>
  </si>
  <si>
    <t>日/次</t>
  </si>
  <si>
    <t>Ⅰ等养护城市桥梁巡查力度</t>
  </si>
  <si>
    <t>Ⅱ等养护城市桥梁巡查力度</t>
  </si>
  <si>
    <t>Ⅲ等养护城市桥梁巡查力度</t>
  </si>
  <si>
    <t>桥梁养护质量</t>
  </si>
  <si>
    <t>检测报告合格</t>
  </si>
  <si>
    <t>大型维修养护</t>
  </si>
  <si>
    <t>根据维修方案制定工期</t>
  </si>
  <si>
    <t>月底前</t>
  </si>
  <si>
    <t>其他日常工作完成时效</t>
  </si>
  <si>
    <t>其他日常工作按完成时效</t>
  </si>
  <si>
    <t>成本规范合理率</t>
  </si>
  <si>
    <t>各项支出规范、合理</t>
  </si>
  <si>
    <t>成本支出控制额</t>
  </si>
  <si>
    <t>全年各项支出控制额</t>
  </si>
  <si>
    <t>　保障</t>
  </si>
  <si>
    <t>贯彻党把方向、谋大局、定政策、促改革的要求，深入推进“模范机关创建”，加强“支部五化”建设，根据国家、省、市有关房地产法律法规、规章和政策，做好市城区房屋转让、抵押等房屋交易管理、房屋测绘及面积审核管理、楼盘表的建立；配合不动产登记部门指导房屋登记工作，推动常德市房地产产权管理处事业高质量发展。</t>
  </si>
  <si>
    <t>栋</t>
  </si>
  <si>
    <t>商品房成果备案栋数</t>
  </si>
  <si>
    <t>测绘档案整理</t>
  </si>
  <si>
    <t>本</t>
  </si>
  <si>
    <t>测绘成果档案整理</t>
  </si>
  <si>
    <t>党员志愿服务</t>
  </si>
  <si>
    <t>主题党日活动</t>
  </si>
  <si>
    <t>测绘成果审核</t>
  </si>
  <si>
    <t>测绘成果审核无差错</t>
  </si>
  <si>
    <t>测绘档案整理入库</t>
  </si>
  <si>
    <t>2023年内</t>
  </si>
  <si>
    <t>成本合规率</t>
  </si>
  <si>
    <t>各项支出规范合理</t>
  </si>
  <si>
    <t>预算执行率</t>
  </si>
  <si>
    <t>≦</t>
  </si>
  <si>
    <t>全年各项支出按预算执行</t>
  </si>
  <si>
    <t>≧</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</si>
</sst>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0.00\)"/>
  </numFmts>
  <fonts count="34">
    <font>
      <sz val="11"/>
      <color indexed="8"/>
      <name val="宋体"/>
      <charset val="1"/>
      <scheme val="minor"/>
    </font>
    <font>
      <sz val="9"/>
      <name val="SimSun"/>
      <charset val="134"/>
    </font>
    <font>
      <b/>
      <sz val="16"/>
      <name val="SimSun"/>
      <charset val="134"/>
    </font>
    <font>
      <b/>
      <sz val="11"/>
      <name val="SimSun"/>
      <charset val="134"/>
    </font>
    <font>
      <b/>
      <sz val="7"/>
      <name val="SimSun"/>
      <charset val="134"/>
    </font>
    <font>
      <sz val="7"/>
      <name val="SimSun"/>
      <charset val="134"/>
    </font>
    <font>
      <b/>
      <sz val="9"/>
      <name val="SimSun"/>
      <charset val="134"/>
    </font>
    <font>
      <b/>
      <sz val="19"/>
      <name val="SimSun"/>
      <charset val="134"/>
    </font>
    <font>
      <b/>
      <sz val="8"/>
      <name val="SimSun"/>
      <charset val="134"/>
    </font>
    <font>
      <b/>
      <sz val="17"/>
      <name val="SimSun"/>
      <charset val="134"/>
    </font>
    <font>
      <sz val="8"/>
      <name val="SimSun"/>
      <charset val="134"/>
    </font>
    <font>
      <b/>
      <sz val="15"/>
      <name val="SimSun"/>
      <charset val="134"/>
    </font>
    <font>
      <sz val="11"/>
      <name val="SimSun"/>
      <charset val="134"/>
    </font>
    <font>
      <b/>
      <sz val="20"/>
      <name val="SimSun"/>
      <charset val="134"/>
    </font>
    <font>
      <b/>
      <sz val="18"/>
      <color theme="3"/>
      <name val="宋体"/>
      <charset val="134"/>
      <scheme val="minor"/>
    </font>
    <font>
      <sz val="11"/>
      <color theme="1"/>
      <name val="宋体"/>
      <charset val="134"/>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5" fillId="0" borderId="0" applyFont="0" applyFill="0" applyBorder="0" applyAlignment="0" applyProtection="0">
      <alignment vertical="center"/>
    </xf>
    <xf numFmtId="0" fontId="17" fillId="13" borderId="0" applyNumberFormat="0" applyBorder="0" applyAlignment="0" applyProtection="0">
      <alignment vertical="center"/>
    </xf>
    <xf numFmtId="0" fontId="23" fillId="10"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7" borderId="0" applyNumberFormat="0" applyBorder="0" applyAlignment="0" applyProtection="0">
      <alignment vertical="center"/>
    </xf>
    <xf numFmtId="0" fontId="19" fillId="4" borderId="0" applyNumberFormat="0" applyBorder="0" applyAlignment="0" applyProtection="0">
      <alignment vertical="center"/>
    </xf>
    <xf numFmtId="43" fontId="15" fillId="0" borderId="0" applyFont="0" applyFill="0" applyBorder="0" applyAlignment="0" applyProtection="0">
      <alignment vertical="center"/>
    </xf>
    <xf numFmtId="0" fontId="22" fillId="15"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5" fillId="16" borderId="7" applyNumberFormat="0" applyFont="0" applyAlignment="0" applyProtection="0">
      <alignment vertical="center"/>
    </xf>
    <xf numFmtId="0" fontId="22" fillId="9" borderId="0" applyNumberFormat="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9" applyNumberFormat="0" applyFill="0" applyAlignment="0" applyProtection="0">
      <alignment vertical="center"/>
    </xf>
    <xf numFmtId="0" fontId="31" fillId="0" borderId="9" applyNumberFormat="0" applyFill="0" applyAlignment="0" applyProtection="0">
      <alignment vertical="center"/>
    </xf>
    <xf numFmtId="0" fontId="22" fillId="17" borderId="0" applyNumberFormat="0" applyBorder="0" applyAlignment="0" applyProtection="0">
      <alignment vertical="center"/>
    </xf>
    <xf numFmtId="0" fontId="18" fillId="0" borderId="11" applyNumberFormat="0" applyFill="0" applyAlignment="0" applyProtection="0">
      <alignment vertical="center"/>
    </xf>
    <xf numFmtId="0" fontId="22" fillId="22" borderId="0" applyNumberFormat="0" applyBorder="0" applyAlignment="0" applyProtection="0">
      <alignment vertical="center"/>
    </xf>
    <xf numFmtId="0" fontId="33" fillId="12" borderId="12" applyNumberFormat="0" applyAlignment="0" applyProtection="0">
      <alignment vertical="center"/>
    </xf>
    <xf numFmtId="0" fontId="24" fillId="12" borderId="6" applyNumberFormat="0" applyAlignment="0" applyProtection="0">
      <alignment vertical="center"/>
    </xf>
    <xf numFmtId="0" fontId="20" fillId="6" borderId="5" applyNumberFormat="0" applyAlignment="0" applyProtection="0">
      <alignment vertical="center"/>
    </xf>
    <xf numFmtId="0" fontId="17" fillId="26" borderId="0" applyNumberFormat="0" applyBorder="0" applyAlignment="0" applyProtection="0">
      <alignment vertical="center"/>
    </xf>
    <xf numFmtId="0" fontId="22" fillId="18" borderId="0" applyNumberFormat="0" applyBorder="0" applyAlignment="0" applyProtection="0">
      <alignment vertical="center"/>
    </xf>
    <xf numFmtId="0" fontId="28" fillId="0" borderId="8" applyNumberFormat="0" applyFill="0" applyAlignment="0" applyProtection="0">
      <alignment vertical="center"/>
    </xf>
    <xf numFmtId="0" fontId="30" fillId="0" borderId="10" applyNumberFormat="0" applyFill="0" applyAlignment="0" applyProtection="0">
      <alignment vertical="center"/>
    </xf>
    <xf numFmtId="0" fontId="32" fillId="20" borderId="0" applyNumberFormat="0" applyBorder="0" applyAlignment="0" applyProtection="0">
      <alignment vertical="center"/>
    </xf>
    <xf numFmtId="0" fontId="21" fillId="8" borderId="0" applyNumberFormat="0" applyBorder="0" applyAlignment="0" applyProtection="0">
      <alignment vertical="center"/>
    </xf>
    <xf numFmtId="0" fontId="17" fillId="27" borderId="0" applyNumberFormat="0" applyBorder="0" applyAlignment="0" applyProtection="0">
      <alignment vertical="center"/>
    </xf>
    <xf numFmtId="0" fontId="22" fillId="24" borderId="0" applyNumberFormat="0" applyBorder="0" applyAlignment="0" applyProtection="0">
      <alignment vertical="center"/>
    </xf>
    <xf numFmtId="0" fontId="17" fillId="11" borderId="0" applyNumberFormat="0" applyBorder="0" applyAlignment="0" applyProtection="0">
      <alignment vertical="center"/>
    </xf>
    <xf numFmtId="0" fontId="17" fillId="5" borderId="0" applyNumberFormat="0" applyBorder="0" applyAlignment="0" applyProtection="0">
      <alignment vertical="center"/>
    </xf>
    <xf numFmtId="0" fontId="17" fillId="19" borderId="0" applyNumberFormat="0" applyBorder="0" applyAlignment="0" applyProtection="0">
      <alignment vertical="center"/>
    </xf>
    <xf numFmtId="0" fontId="17" fillId="3" borderId="0" applyNumberFormat="0" applyBorder="0" applyAlignment="0" applyProtection="0">
      <alignment vertical="center"/>
    </xf>
    <xf numFmtId="0" fontId="22" fillId="23" borderId="0" applyNumberFormat="0" applyBorder="0" applyAlignment="0" applyProtection="0">
      <alignment vertical="center"/>
    </xf>
    <xf numFmtId="0" fontId="22" fillId="29" borderId="0" applyNumberFormat="0" applyBorder="0" applyAlignment="0" applyProtection="0">
      <alignment vertical="center"/>
    </xf>
    <xf numFmtId="0" fontId="17" fillId="25" borderId="0" applyNumberFormat="0" applyBorder="0" applyAlignment="0" applyProtection="0">
      <alignment vertical="center"/>
    </xf>
    <xf numFmtId="0" fontId="17" fillId="31" borderId="0" applyNumberFormat="0" applyBorder="0" applyAlignment="0" applyProtection="0">
      <alignment vertical="center"/>
    </xf>
    <xf numFmtId="0" fontId="22" fillId="32" borderId="0" applyNumberFormat="0" applyBorder="0" applyAlignment="0" applyProtection="0">
      <alignment vertical="center"/>
    </xf>
    <xf numFmtId="0" fontId="17" fillId="33" borderId="0" applyNumberFormat="0" applyBorder="0" applyAlignment="0" applyProtection="0">
      <alignment vertical="center"/>
    </xf>
    <xf numFmtId="0" fontId="22" fillId="14" borderId="0" applyNumberFormat="0" applyBorder="0" applyAlignment="0" applyProtection="0">
      <alignment vertical="center"/>
    </xf>
    <xf numFmtId="0" fontId="22" fillId="28" borderId="0" applyNumberFormat="0" applyBorder="0" applyAlignment="0" applyProtection="0">
      <alignment vertical="center"/>
    </xf>
    <xf numFmtId="0" fontId="17" fillId="30" borderId="0" applyNumberFormat="0" applyBorder="0" applyAlignment="0" applyProtection="0">
      <alignment vertical="center"/>
    </xf>
    <xf numFmtId="0" fontId="22" fillId="21" borderId="0" applyNumberFormat="0" applyBorder="0" applyAlignment="0" applyProtection="0">
      <alignment vertical="center"/>
    </xf>
  </cellStyleXfs>
  <cellXfs count="6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 xfId="0" applyFont="1" applyFill="1" applyBorder="1" applyAlignment="1">
      <alignment horizontal="center" vertical="center" wrapText="1"/>
    </xf>
    <xf numFmtId="0" fontId="5" fillId="0" borderId="4" xfId="0" applyFont="1" applyBorder="1" applyAlignment="1">
      <alignment vertical="center" wrapText="1"/>
    </xf>
    <xf numFmtId="58"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vertical="center" wrapText="1"/>
    </xf>
    <xf numFmtId="0" fontId="4" fillId="0" borderId="1" xfId="0" applyFont="1" applyBorder="1" applyAlignment="1">
      <alignment vertical="center" wrapText="1"/>
    </xf>
    <xf numFmtId="9" fontId="5" fillId="0" borderId="1" xfId="0" applyNumberFormat="1" applyFont="1" applyBorder="1" applyAlignment="1">
      <alignment horizontal="left" vertical="center" wrapText="1"/>
    </xf>
    <xf numFmtId="0" fontId="1" fillId="0" borderId="0" xfId="0" applyFont="1" applyBorder="1" applyAlignment="1">
      <alignment horizontal="right" vertical="center" wrapText="1"/>
    </xf>
    <xf numFmtId="0" fontId="9" fillId="0" borderId="0" xfId="0" applyFont="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4" fontId="4" fillId="0" borderId="1" xfId="0" applyNumberFormat="1" applyFont="1" applyBorder="1" applyAlignment="1">
      <alignment horizontal="right" vertical="center" wrapText="1"/>
    </xf>
    <xf numFmtId="176" fontId="4" fillId="0" borderId="1" xfId="0" applyNumberFormat="1" applyFont="1" applyBorder="1" applyAlignment="1">
      <alignment vertical="center" wrapText="1"/>
    </xf>
    <xf numFmtId="4" fontId="4" fillId="0" borderId="1" xfId="0" applyNumberFormat="1" applyFont="1" applyFill="1" applyBorder="1" applyAlignment="1">
      <alignment vertical="center" wrapText="1"/>
    </xf>
    <xf numFmtId="0" fontId="10" fillId="0" borderId="0" xfId="0" applyFont="1" applyBorder="1" applyAlignment="1">
      <alignment vertical="center" wrapText="1"/>
    </xf>
    <xf numFmtId="0" fontId="5" fillId="0" borderId="0" xfId="0" applyFont="1" applyBorder="1" applyAlignment="1">
      <alignment vertical="center" wrapText="1"/>
    </xf>
    <xf numFmtId="0" fontId="4" fillId="0" borderId="0" xfId="0" applyFont="1" applyBorder="1" applyAlignment="1">
      <alignment vertical="center" wrapText="1"/>
    </xf>
    <xf numFmtId="4" fontId="4"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6" fillId="0" borderId="0" xfId="0" applyFont="1" applyBorder="1" applyAlignment="1">
      <alignment horizontal="left"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4" fontId="8" fillId="2" borderId="1" xfId="0" applyNumberFormat="1"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4" fontId="10" fillId="2" borderId="1" xfId="0" applyNumberFormat="1" applyFont="1" applyFill="1" applyBorder="1" applyAlignment="1">
      <alignment vertical="center" wrapText="1"/>
    </xf>
    <xf numFmtId="0" fontId="11" fillId="0" borderId="0" xfId="0" applyFont="1" applyBorder="1" applyAlignment="1">
      <alignment horizontal="center" vertical="center" wrapText="1"/>
    </xf>
    <xf numFmtId="0" fontId="6"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xf numFmtId="49" fontId="11" fillId="0" borderId="0"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8"/>
  <sheetViews>
    <sheetView workbookViewId="0">
      <selection activeCell="E5" sqref="E5:H5"/>
    </sheetView>
  </sheetViews>
  <sheetFormatPr defaultColWidth="10" defaultRowHeight="14.4" outlineLevelRow="7"/>
  <cols>
    <col min="1" max="1" width="3.62962962962963" customWidth="1"/>
    <col min="2" max="2" width="3.75" customWidth="1"/>
    <col min="3" max="3" width="4.62962962962963" customWidth="1"/>
    <col min="4" max="4" width="19.25" customWidth="1"/>
    <col min="5" max="11" width="9.75" customWidth="1"/>
  </cols>
  <sheetData>
    <row r="1" ht="64.15" customHeight="1" spans="1:9">
      <c r="A1" s="58" t="s">
        <v>0</v>
      </c>
      <c r="B1" s="58"/>
      <c r="C1" s="58"/>
      <c r="D1" s="58"/>
      <c r="E1" s="58"/>
      <c r="F1" s="58"/>
      <c r="G1" s="58"/>
      <c r="H1" s="58"/>
      <c r="I1" s="58"/>
    </row>
    <row r="2" ht="20.45" customHeight="1" spans="1:9">
      <c r="A2" s="20"/>
      <c r="B2" s="20"/>
      <c r="C2" s="20"/>
      <c r="D2" s="20"/>
      <c r="E2" s="20"/>
      <c r="F2" s="20"/>
      <c r="G2" s="20"/>
      <c r="H2" s="20"/>
      <c r="I2" s="20"/>
    </row>
    <row r="3" ht="18.75" customHeight="1" spans="1:9">
      <c r="A3" s="20"/>
      <c r="B3" s="20"/>
      <c r="C3" s="20"/>
      <c r="D3" s="20"/>
      <c r="E3" s="20"/>
      <c r="F3" s="20"/>
      <c r="G3" s="20"/>
      <c r="H3" s="20"/>
      <c r="I3" s="20"/>
    </row>
    <row r="4" ht="37.7" customHeight="1" spans="1:9">
      <c r="A4" s="59"/>
      <c r="B4" s="60"/>
      <c r="C4" s="1"/>
      <c r="D4" s="59" t="s">
        <v>1</v>
      </c>
      <c r="E4" s="61" t="s">
        <v>2</v>
      </c>
      <c r="F4" s="61"/>
      <c r="G4" s="61"/>
      <c r="H4" s="61"/>
      <c r="I4" s="1"/>
    </row>
    <row r="5" ht="169.5" customHeight="1" spans="1:9">
      <c r="A5" s="59"/>
      <c r="B5" s="60"/>
      <c r="C5" s="1"/>
      <c r="D5" s="59" t="s">
        <v>3</v>
      </c>
      <c r="E5" s="60" t="s">
        <v>4</v>
      </c>
      <c r="F5" s="60"/>
      <c r="G5" s="60"/>
      <c r="H5" s="60"/>
      <c r="I5" s="1"/>
    </row>
    <row r="6" ht="14.25" customHeight="1"/>
    <row r="7" ht="14.25" customHeight="1"/>
    <row r="8" ht="14.25" customHeight="1" spans="4:4">
      <c r="D8" s="1"/>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28"/>
  <sheetViews>
    <sheetView workbookViewId="0">
      <selection activeCell="G6" sqref="G6"/>
    </sheetView>
  </sheetViews>
  <sheetFormatPr defaultColWidth="10" defaultRowHeight="14.4"/>
  <cols>
    <col min="1" max="1" width="4.37962962962963" customWidth="1"/>
    <col min="2" max="2" width="4.75" customWidth="1"/>
    <col min="3" max="3" width="5.37962962962963" customWidth="1"/>
    <col min="4" max="4" width="9.62962962962963" customWidth="1"/>
    <col min="5" max="5" width="21.25" customWidth="1"/>
    <col min="6" max="6" width="12" customWidth="1"/>
    <col min="7" max="7" width="12.5" customWidth="1"/>
    <col min="8" max="9" width="10.25" customWidth="1"/>
    <col min="10" max="10" width="9.12962962962963" customWidth="1"/>
    <col min="11" max="11" width="10.25" customWidth="1"/>
    <col min="12" max="12" width="12.5" customWidth="1"/>
    <col min="13" max="13" width="9.62962962962963" customWidth="1"/>
    <col min="14" max="14" width="9.87962962962963" customWidth="1"/>
    <col min="15" max="16" width="9.75" customWidth="1"/>
  </cols>
  <sheetData>
    <row r="1" ht="14.25" customHeight="1" spans="1:14">
      <c r="A1" s="1"/>
      <c r="M1" s="26" t="s">
        <v>322</v>
      </c>
      <c r="N1" s="26"/>
    </row>
    <row r="2" ht="39.2" customHeight="1" spans="1:14">
      <c r="A2" s="27" t="s">
        <v>14</v>
      </c>
      <c r="B2" s="27"/>
      <c r="C2" s="27"/>
      <c r="D2" s="27"/>
      <c r="E2" s="27"/>
      <c r="F2" s="27"/>
      <c r="G2" s="27"/>
      <c r="H2" s="27"/>
      <c r="I2" s="27"/>
      <c r="J2" s="27"/>
      <c r="K2" s="27"/>
      <c r="L2" s="27"/>
      <c r="M2" s="27"/>
      <c r="N2" s="27"/>
    </row>
    <row r="3" ht="19.5" customHeight="1" spans="1:14">
      <c r="A3" s="20" t="s">
        <v>30</v>
      </c>
      <c r="B3" s="20"/>
      <c r="C3" s="20"/>
      <c r="D3" s="20"/>
      <c r="E3" s="20"/>
      <c r="F3" s="20"/>
      <c r="G3" s="20"/>
      <c r="H3" s="20"/>
      <c r="I3" s="20"/>
      <c r="J3" s="20"/>
      <c r="K3" s="20"/>
      <c r="L3" s="20"/>
      <c r="M3" s="18" t="s">
        <v>31</v>
      </c>
      <c r="N3" s="18"/>
    </row>
    <row r="4" ht="27" customHeight="1" spans="1:14">
      <c r="A4" s="21" t="s">
        <v>219</v>
      </c>
      <c r="B4" s="21"/>
      <c r="C4" s="21"/>
      <c r="D4" s="21" t="s">
        <v>220</v>
      </c>
      <c r="E4" s="21" t="s">
        <v>221</v>
      </c>
      <c r="F4" s="21" t="s">
        <v>268</v>
      </c>
      <c r="G4" s="21" t="s">
        <v>223</v>
      </c>
      <c r="H4" s="21"/>
      <c r="I4" s="21"/>
      <c r="J4" s="21"/>
      <c r="K4" s="21"/>
      <c r="L4" s="21" t="s">
        <v>227</v>
      </c>
      <c r="M4" s="21"/>
      <c r="N4" s="21"/>
    </row>
    <row r="5" ht="30" customHeight="1" spans="1:14">
      <c r="A5" s="21" t="s">
        <v>237</v>
      </c>
      <c r="B5" s="21" t="s">
        <v>238</v>
      </c>
      <c r="C5" s="21" t="s">
        <v>239</v>
      </c>
      <c r="D5" s="21"/>
      <c r="E5" s="21"/>
      <c r="F5" s="21"/>
      <c r="G5" s="21" t="s">
        <v>135</v>
      </c>
      <c r="H5" s="21" t="s">
        <v>323</v>
      </c>
      <c r="I5" s="21" t="s">
        <v>324</v>
      </c>
      <c r="J5" s="21" t="s">
        <v>325</v>
      </c>
      <c r="K5" s="21" t="s">
        <v>326</v>
      </c>
      <c r="L5" s="21" t="s">
        <v>135</v>
      </c>
      <c r="M5" s="21" t="s">
        <v>269</v>
      </c>
      <c r="N5" s="21" t="s">
        <v>327</v>
      </c>
    </row>
    <row r="6" ht="19.9" customHeight="1" spans="1:14">
      <c r="A6" s="24"/>
      <c r="B6" s="24"/>
      <c r="C6" s="24"/>
      <c r="D6" s="24"/>
      <c r="E6" s="24" t="s">
        <v>135</v>
      </c>
      <c r="F6" s="36">
        <f>G6+L6</f>
        <v>5227.677851</v>
      </c>
      <c r="G6" s="36">
        <f>H6+I6+J6+K6</f>
        <v>4121.205537</v>
      </c>
      <c r="H6" s="36">
        <v>2962.8725</v>
      </c>
      <c r="I6" s="36">
        <v>684.228337</v>
      </c>
      <c r="J6" s="36">
        <v>355.5447</v>
      </c>
      <c r="K6" s="36">
        <v>118.56</v>
      </c>
      <c r="L6" s="36">
        <v>1106.472314</v>
      </c>
      <c r="M6" s="36">
        <v>1106.472314</v>
      </c>
      <c r="N6" s="36"/>
    </row>
    <row r="7" ht="19.9" customHeight="1" spans="1:14">
      <c r="A7" s="24"/>
      <c r="B7" s="24"/>
      <c r="C7" s="24"/>
      <c r="D7" s="22" t="s">
        <v>153</v>
      </c>
      <c r="E7" s="22" t="s">
        <v>154</v>
      </c>
      <c r="F7" s="36">
        <f>G7+L7</f>
        <v>5227.677851</v>
      </c>
      <c r="G7" s="36">
        <f>H7+I7+J7+K7</f>
        <v>4121.205537</v>
      </c>
      <c r="H7" s="36">
        <v>2962.8725</v>
      </c>
      <c r="I7" s="36">
        <v>684.228337</v>
      </c>
      <c r="J7" s="36">
        <v>355.5447</v>
      </c>
      <c r="K7" s="36">
        <v>118.56</v>
      </c>
      <c r="L7" s="36">
        <v>1106.472314</v>
      </c>
      <c r="M7" s="36">
        <v>1106.472314</v>
      </c>
      <c r="N7" s="36"/>
    </row>
    <row r="8" ht="19.9" customHeight="1" spans="1:14">
      <c r="A8" s="24"/>
      <c r="B8" s="24"/>
      <c r="C8" s="24"/>
      <c r="D8" s="29" t="s">
        <v>240</v>
      </c>
      <c r="E8" s="29" t="s">
        <v>155</v>
      </c>
      <c r="F8" s="36">
        <v>3141.650991</v>
      </c>
      <c r="G8" s="36">
        <v>3141.650991</v>
      </c>
      <c r="H8" s="36">
        <v>2261.1089</v>
      </c>
      <c r="I8" s="36">
        <v>522.569023</v>
      </c>
      <c r="J8" s="36">
        <v>271.333068</v>
      </c>
      <c r="K8" s="36">
        <v>86.64</v>
      </c>
      <c r="L8" s="36"/>
      <c r="M8" s="36"/>
      <c r="N8" s="36"/>
    </row>
    <row r="9" ht="19.9" customHeight="1" spans="1:14">
      <c r="A9" s="32" t="s">
        <v>246</v>
      </c>
      <c r="B9" s="32" t="s">
        <v>243</v>
      </c>
      <c r="C9" s="32" t="s">
        <v>243</v>
      </c>
      <c r="D9" s="28" t="s">
        <v>244</v>
      </c>
      <c r="E9" s="5" t="s">
        <v>245</v>
      </c>
      <c r="F9" s="6">
        <v>620.7996</v>
      </c>
      <c r="G9" s="6">
        <v>620.7996</v>
      </c>
      <c r="H9" s="30">
        <v>620.7996</v>
      </c>
      <c r="I9" s="30"/>
      <c r="J9" s="30"/>
      <c r="K9" s="30"/>
      <c r="L9" s="6"/>
      <c r="M9" s="30"/>
      <c r="N9" s="30"/>
    </row>
    <row r="10" ht="19.9" customHeight="1" spans="1:14">
      <c r="A10" s="32" t="s">
        <v>247</v>
      </c>
      <c r="B10" s="32" t="s">
        <v>248</v>
      </c>
      <c r="C10" s="32" t="s">
        <v>248</v>
      </c>
      <c r="D10" s="28" t="s">
        <v>244</v>
      </c>
      <c r="E10" s="5" t="s">
        <v>249</v>
      </c>
      <c r="F10" s="6">
        <v>350.435166</v>
      </c>
      <c r="G10" s="6">
        <v>350.435166</v>
      </c>
      <c r="H10" s="30"/>
      <c r="I10" s="30">
        <v>350.435166</v>
      </c>
      <c r="J10" s="30"/>
      <c r="K10" s="30"/>
      <c r="L10" s="6"/>
      <c r="M10" s="30"/>
      <c r="N10" s="30"/>
    </row>
    <row r="11" ht="19.9" customHeight="1" spans="1:14">
      <c r="A11" s="32" t="s">
        <v>247</v>
      </c>
      <c r="B11" s="32" t="s">
        <v>250</v>
      </c>
      <c r="C11" s="32" t="s">
        <v>250</v>
      </c>
      <c r="D11" s="28" t="s">
        <v>244</v>
      </c>
      <c r="E11" s="5" t="s">
        <v>251</v>
      </c>
      <c r="F11" s="6">
        <v>172.133857</v>
      </c>
      <c r="G11" s="6">
        <v>172.133857</v>
      </c>
      <c r="H11" s="30"/>
      <c r="I11" s="30">
        <v>172.133857</v>
      </c>
      <c r="J11" s="30"/>
      <c r="K11" s="30"/>
      <c r="L11" s="6"/>
      <c r="M11" s="30"/>
      <c r="N11" s="30"/>
    </row>
    <row r="12" ht="19.9" customHeight="1" spans="1:14">
      <c r="A12" s="32" t="s">
        <v>242</v>
      </c>
      <c r="B12" s="32" t="s">
        <v>243</v>
      </c>
      <c r="C12" s="32" t="s">
        <v>243</v>
      </c>
      <c r="D12" s="28" t="s">
        <v>244</v>
      </c>
      <c r="E12" s="5" t="s">
        <v>245</v>
      </c>
      <c r="F12" s="6">
        <v>1726.9493</v>
      </c>
      <c r="G12" s="6">
        <v>1726.9493</v>
      </c>
      <c r="H12" s="30">
        <v>1640.3093</v>
      </c>
      <c r="I12" s="30"/>
      <c r="J12" s="30"/>
      <c r="K12" s="30">
        <v>86.64</v>
      </c>
      <c r="L12" s="6"/>
      <c r="M12" s="30"/>
      <c r="N12" s="30"/>
    </row>
    <row r="13" ht="19.9" customHeight="1" spans="1:14">
      <c r="A13" s="32" t="s">
        <v>252</v>
      </c>
      <c r="B13" s="32" t="s">
        <v>253</v>
      </c>
      <c r="C13" s="32" t="s">
        <v>243</v>
      </c>
      <c r="D13" s="28" t="s">
        <v>244</v>
      </c>
      <c r="E13" s="5" t="s">
        <v>254</v>
      </c>
      <c r="F13" s="6">
        <v>271.333068</v>
      </c>
      <c r="G13" s="6">
        <v>271.333068</v>
      </c>
      <c r="H13" s="30"/>
      <c r="I13" s="30"/>
      <c r="J13" s="30">
        <v>271.333068</v>
      </c>
      <c r="K13" s="30"/>
      <c r="L13" s="6"/>
      <c r="M13" s="30"/>
      <c r="N13" s="30"/>
    </row>
    <row r="14" ht="19.9" customHeight="1" spans="1:14">
      <c r="A14" s="24"/>
      <c r="B14" s="24"/>
      <c r="C14" s="24"/>
      <c r="D14" s="29" t="s">
        <v>156</v>
      </c>
      <c r="E14" s="29" t="s">
        <v>157</v>
      </c>
      <c r="F14" s="36">
        <v>925.24407</v>
      </c>
      <c r="G14" s="36"/>
      <c r="H14" s="36"/>
      <c r="I14" s="36"/>
      <c r="J14" s="36"/>
      <c r="K14" s="36"/>
      <c r="L14" s="36">
        <v>925.24407</v>
      </c>
      <c r="M14" s="36">
        <v>925.24407</v>
      </c>
      <c r="N14" s="36"/>
    </row>
    <row r="15" ht="19.9" customHeight="1" spans="1:14">
      <c r="A15" s="32" t="s">
        <v>247</v>
      </c>
      <c r="B15" s="32" t="s">
        <v>248</v>
      </c>
      <c r="C15" s="32" t="s">
        <v>248</v>
      </c>
      <c r="D15" s="28" t="s">
        <v>259</v>
      </c>
      <c r="E15" s="5" t="s">
        <v>249</v>
      </c>
      <c r="F15" s="6">
        <v>104.38032</v>
      </c>
      <c r="G15" s="6"/>
      <c r="H15" s="30"/>
      <c r="I15" s="30"/>
      <c r="J15" s="30"/>
      <c r="K15" s="30"/>
      <c r="L15" s="6">
        <v>104.38032</v>
      </c>
      <c r="M15" s="30">
        <v>104.38032</v>
      </c>
      <c r="N15" s="30"/>
    </row>
    <row r="16" ht="19.9" customHeight="1" spans="1:14">
      <c r="A16" s="32" t="s">
        <v>247</v>
      </c>
      <c r="B16" s="32" t="s">
        <v>250</v>
      </c>
      <c r="C16" s="32" t="s">
        <v>250</v>
      </c>
      <c r="D16" s="28" t="s">
        <v>259</v>
      </c>
      <c r="E16" s="5" t="s">
        <v>251</v>
      </c>
      <c r="F16" s="6">
        <v>6.5451</v>
      </c>
      <c r="G16" s="6"/>
      <c r="H16" s="30"/>
      <c r="I16" s="30"/>
      <c r="J16" s="30"/>
      <c r="K16" s="30"/>
      <c r="L16" s="6">
        <v>6.5451</v>
      </c>
      <c r="M16" s="30">
        <v>6.5451</v>
      </c>
      <c r="N16" s="30"/>
    </row>
    <row r="17" ht="19.9" customHeight="1" spans="1:14">
      <c r="A17" s="32" t="s">
        <v>242</v>
      </c>
      <c r="B17" s="32" t="s">
        <v>243</v>
      </c>
      <c r="C17" s="32" t="s">
        <v>256</v>
      </c>
      <c r="D17" s="28" t="s">
        <v>259</v>
      </c>
      <c r="E17" s="5" t="s">
        <v>260</v>
      </c>
      <c r="F17" s="6">
        <v>733.79025</v>
      </c>
      <c r="G17" s="6"/>
      <c r="H17" s="30"/>
      <c r="I17" s="30"/>
      <c r="J17" s="30"/>
      <c r="K17" s="30"/>
      <c r="L17" s="6">
        <v>733.79025</v>
      </c>
      <c r="M17" s="30">
        <v>733.79025</v>
      </c>
      <c r="N17" s="30"/>
    </row>
    <row r="18" ht="19.9" customHeight="1" spans="1:14">
      <c r="A18" s="32" t="s">
        <v>252</v>
      </c>
      <c r="B18" s="32" t="s">
        <v>253</v>
      </c>
      <c r="C18" s="32" t="s">
        <v>243</v>
      </c>
      <c r="D18" s="28" t="s">
        <v>259</v>
      </c>
      <c r="E18" s="5" t="s">
        <v>254</v>
      </c>
      <c r="F18" s="6">
        <v>80.5284</v>
      </c>
      <c r="G18" s="6"/>
      <c r="H18" s="30"/>
      <c r="I18" s="30"/>
      <c r="J18" s="30"/>
      <c r="K18" s="30"/>
      <c r="L18" s="6">
        <v>80.5284</v>
      </c>
      <c r="M18" s="30">
        <v>80.5284</v>
      </c>
      <c r="N18" s="30"/>
    </row>
    <row r="19" ht="19.9" customHeight="1" spans="1:14">
      <c r="A19" s="24"/>
      <c r="B19" s="24"/>
      <c r="C19" s="24"/>
      <c r="D19" s="29" t="s">
        <v>158</v>
      </c>
      <c r="E19" s="29" t="s">
        <v>159</v>
      </c>
      <c r="F19" s="36">
        <v>545.482372</v>
      </c>
      <c r="G19" s="36">
        <v>545.482372</v>
      </c>
      <c r="H19" s="36">
        <v>390.3012</v>
      </c>
      <c r="I19" s="36">
        <v>90.105028</v>
      </c>
      <c r="J19" s="36">
        <v>46.836144</v>
      </c>
      <c r="K19" s="36">
        <v>18.24</v>
      </c>
      <c r="L19" s="36"/>
      <c r="M19" s="36"/>
      <c r="N19" s="36"/>
    </row>
    <row r="20" ht="19.9" customHeight="1" spans="1:14">
      <c r="A20" s="32" t="s">
        <v>247</v>
      </c>
      <c r="B20" s="32" t="s">
        <v>248</v>
      </c>
      <c r="C20" s="32" t="s">
        <v>248</v>
      </c>
      <c r="D20" s="28" t="s">
        <v>261</v>
      </c>
      <c r="E20" s="5" t="s">
        <v>249</v>
      </c>
      <c r="F20" s="6">
        <v>59.981011</v>
      </c>
      <c r="G20" s="6">
        <v>59.981011</v>
      </c>
      <c r="H20" s="30"/>
      <c r="I20" s="30">
        <v>59.981011</v>
      </c>
      <c r="J20" s="30"/>
      <c r="K20" s="30"/>
      <c r="L20" s="6"/>
      <c r="M20" s="30"/>
      <c r="N20" s="30"/>
    </row>
    <row r="21" ht="19.9" customHeight="1" spans="1:14">
      <c r="A21" s="32" t="s">
        <v>247</v>
      </c>
      <c r="B21" s="32" t="s">
        <v>250</v>
      </c>
      <c r="C21" s="32" t="s">
        <v>250</v>
      </c>
      <c r="D21" s="28" t="s">
        <v>261</v>
      </c>
      <c r="E21" s="5" t="s">
        <v>251</v>
      </c>
      <c r="F21" s="6">
        <v>3.878412</v>
      </c>
      <c r="G21" s="6">
        <v>3.878412</v>
      </c>
      <c r="H21" s="30"/>
      <c r="I21" s="30">
        <v>3.878412</v>
      </c>
      <c r="J21" s="30"/>
      <c r="K21" s="30"/>
      <c r="L21" s="6"/>
      <c r="M21" s="30"/>
      <c r="N21" s="30"/>
    </row>
    <row r="22" ht="19.9" customHeight="1" spans="1:14">
      <c r="A22" s="32" t="s">
        <v>242</v>
      </c>
      <c r="B22" s="32" t="s">
        <v>243</v>
      </c>
      <c r="C22" s="32" t="s">
        <v>250</v>
      </c>
      <c r="D22" s="28" t="s">
        <v>261</v>
      </c>
      <c r="E22" s="5" t="s">
        <v>255</v>
      </c>
      <c r="F22" s="6">
        <v>434.786805</v>
      </c>
      <c r="G22" s="6">
        <v>434.786805</v>
      </c>
      <c r="H22" s="30">
        <v>390.3012</v>
      </c>
      <c r="I22" s="30">
        <v>26.245605</v>
      </c>
      <c r="J22" s="30"/>
      <c r="K22" s="30">
        <v>18.24</v>
      </c>
      <c r="L22" s="6"/>
      <c r="M22" s="30"/>
      <c r="N22" s="30"/>
    </row>
    <row r="23" ht="19.9" customHeight="1" spans="1:14">
      <c r="A23" s="32" t="s">
        <v>252</v>
      </c>
      <c r="B23" s="32" t="s">
        <v>253</v>
      </c>
      <c r="C23" s="32" t="s">
        <v>243</v>
      </c>
      <c r="D23" s="28" t="s">
        <v>261</v>
      </c>
      <c r="E23" s="5" t="s">
        <v>254</v>
      </c>
      <c r="F23" s="6">
        <v>46.836144</v>
      </c>
      <c r="G23" s="6">
        <v>46.836144</v>
      </c>
      <c r="H23" s="30"/>
      <c r="I23" s="30"/>
      <c r="J23" s="30">
        <v>46.836144</v>
      </c>
      <c r="K23" s="30"/>
      <c r="L23" s="6"/>
      <c r="M23" s="30"/>
      <c r="N23" s="30"/>
    </row>
    <row r="24" ht="19.9" customHeight="1" spans="1:14">
      <c r="A24" s="24"/>
      <c r="B24" s="24"/>
      <c r="C24" s="24"/>
      <c r="D24" s="29" t="s">
        <v>162</v>
      </c>
      <c r="E24" s="29" t="s">
        <v>163</v>
      </c>
      <c r="F24" s="36">
        <v>434.072174</v>
      </c>
      <c r="G24" s="36">
        <v>434.072174</v>
      </c>
      <c r="H24" s="36">
        <v>311.4624</v>
      </c>
      <c r="I24" s="36">
        <v>71.554286</v>
      </c>
      <c r="J24" s="36">
        <v>37.375488</v>
      </c>
      <c r="K24" s="36">
        <v>13.68</v>
      </c>
      <c r="L24" s="36"/>
      <c r="M24" s="36"/>
      <c r="N24" s="36"/>
    </row>
    <row r="25" ht="19.9" customHeight="1" spans="1:14">
      <c r="A25" s="32" t="s">
        <v>247</v>
      </c>
      <c r="B25" s="32" t="s">
        <v>248</v>
      </c>
      <c r="C25" s="32" t="s">
        <v>248</v>
      </c>
      <c r="D25" s="28" t="s">
        <v>265</v>
      </c>
      <c r="E25" s="5" t="s">
        <v>249</v>
      </c>
      <c r="F25" s="6">
        <v>47.953382</v>
      </c>
      <c r="G25" s="6">
        <v>47.953382</v>
      </c>
      <c r="H25" s="30"/>
      <c r="I25" s="30">
        <v>47.953382</v>
      </c>
      <c r="J25" s="30"/>
      <c r="K25" s="30"/>
      <c r="L25" s="6"/>
      <c r="M25" s="30"/>
      <c r="N25" s="30"/>
    </row>
    <row r="26" ht="19.9" customHeight="1" spans="1:14">
      <c r="A26" s="32" t="s">
        <v>247</v>
      </c>
      <c r="B26" s="32" t="s">
        <v>250</v>
      </c>
      <c r="C26" s="32" t="s">
        <v>250</v>
      </c>
      <c r="D26" s="28" t="s">
        <v>265</v>
      </c>
      <c r="E26" s="5" t="s">
        <v>251</v>
      </c>
      <c r="F26" s="6">
        <v>23.600904</v>
      </c>
      <c r="G26" s="6">
        <v>23.600904</v>
      </c>
      <c r="H26" s="30"/>
      <c r="I26" s="30">
        <v>23.600904</v>
      </c>
      <c r="J26" s="30"/>
      <c r="K26" s="30"/>
      <c r="L26" s="6"/>
      <c r="M26" s="30"/>
      <c r="N26" s="30"/>
    </row>
    <row r="27" ht="19.9" customHeight="1" spans="1:14">
      <c r="A27" s="32" t="s">
        <v>242</v>
      </c>
      <c r="B27" s="32" t="s">
        <v>243</v>
      </c>
      <c r="C27" s="32" t="s">
        <v>264</v>
      </c>
      <c r="D27" s="28" t="s">
        <v>265</v>
      </c>
      <c r="E27" s="5" t="s">
        <v>266</v>
      </c>
      <c r="F27" s="6">
        <v>325.1424</v>
      </c>
      <c r="G27" s="6">
        <v>325.1424</v>
      </c>
      <c r="H27" s="30">
        <v>311.4624</v>
      </c>
      <c r="I27" s="30"/>
      <c r="J27" s="30"/>
      <c r="K27" s="30">
        <v>13.68</v>
      </c>
      <c r="L27" s="6"/>
      <c r="M27" s="30"/>
      <c r="N27" s="30"/>
    </row>
    <row r="28" ht="19.9" customHeight="1" spans="1:14">
      <c r="A28" s="32" t="s">
        <v>252</v>
      </c>
      <c r="B28" s="32" t="s">
        <v>253</v>
      </c>
      <c r="C28" s="32" t="s">
        <v>243</v>
      </c>
      <c r="D28" s="28" t="s">
        <v>265</v>
      </c>
      <c r="E28" s="5" t="s">
        <v>254</v>
      </c>
      <c r="F28" s="6">
        <v>37.375488</v>
      </c>
      <c r="G28" s="6">
        <v>37.375488</v>
      </c>
      <c r="H28" s="30"/>
      <c r="I28" s="30"/>
      <c r="J28" s="30">
        <v>37.375488</v>
      </c>
      <c r="K28" s="30"/>
      <c r="L28" s="6"/>
      <c r="M28" s="30"/>
      <c r="N28" s="30"/>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28"/>
  <sheetViews>
    <sheetView workbookViewId="0">
      <selection activeCell="E8" sqref="E8"/>
    </sheetView>
  </sheetViews>
  <sheetFormatPr defaultColWidth="10" defaultRowHeight="14.4"/>
  <cols>
    <col min="1" max="1" width="5" customWidth="1"/>
    <col min="2" max="2" width="5.12962962962963" customWidth="1"/>
    <col min="3" max="3" width="5.75" customWidth="1"/>
    <col min="4" max="4" width="8" customWidth="1"/>
    <col min="5" max="5" width="20.1296296296296" customWidth="1"/>
    <col min="6" max="6" width="14" customWidth="1"/>
    <col min="7" max="22" width="7.75" customWidth="1"/>
    <col min="23" max="24" width="9.75" customWidth="1"/>
  </cols>
  <sheetData>
    <row r="1" ht="14.25" customHeight="1" spans="1:22">
      <c r="A1" s="1"/>
      <c r="U1" s="26" t="s">
        <v>328</v>
      </c>
      <c r="V1" s="26"/>
    </row>
    <row r="2" ht="43.7" customHeight="1" spans="1:22">
      <c r="A2" s="19" t="s">
        <v>15</v>
      </c>
      <c r="B2" s="19"/>
      <c r="C2" s="19"/>
      <c r="D2" s="19"/>
      <c r="E2" s="19"/>
      <c r="F2" s="19"/>
      <c r="G2" s="19"/>
      <c r="H2" s="19"/>
      <c r="I2" s="19"/>
      <c r="J2" s="19"/>
      <c r="K2" s="19"/>
      <c r="L2" s="19"/>
      <c r="M2" s="19"/>
      <c r="N2" s="19"/>
      <c r="O2" s="19"/>
      <c r="P2" s="19"/>
      <c r="Q2" s="19"/>
      <c r="R2" s="19"/>
      <c r="S2" s="19"/>
      <c r="T2" s="19"/>
      <c r="U2" s="19"/>
      <c r="V2" s="19"/>
    </row>
    <row r="3" ht="21.2" customHeight="1" spans="1:22">
      <c r="A3" s="20" t="s">
        <v>30</v>
      </c>
      <c r="B3" s="20"/>
      <c r="C3" s="20"/>
      <c r="D3" s="20"/>
      <c r="E3" s="20"/>
      <c r="F3" s="20"/>
      <c r="G3" s="20"/>
      <c r="H3" s="20"/>
      <c r="I3" s="20"/>
      <c r="J3" s="20"/>
      <c r="K3" s="20"/>
      <c r="L3" s="20"/>
      <c r="M3" s="20"/>
      <c r="N3" s="20"/>
      <c r="O3" s="20"/>
      <c r="P3" s="20"/>
      <c r="Q3" s="20"/>
      <c r="R3" s="20"/>
      <c r="S3" s="20"/>
      <c r="T3" s="20"/>
      <c r="U3" s="18" t="s">
        <v>31</v>
      </c>
      <c r="V3" s="18"/>
    </row>
    <row r="4" ht="23.45" customHeight="1" spans="1:22">
      <c r="A4" s="21" t="s">
        <v>219</v>
      </c>
      <c r="B4" s="21"/>
      <c r="C4" s="21"/>
      <c r="D4" s="21" t="s">
        <v>220</v>
      </c>
      <c r="E4" s="21" t="s">
        <v>221</v>
      </c>
      <c r="F4" s="21" t="s">
        <v>268</v>
      </c>
      <c r="G4" s="21" t="s">
        <v>329</v>
      </c>
      <c r="H4" s="21"/>
      <c r="I4" s="21"/>
      <c r="J4" s="21"/>
      <c r="K4" s="21"/>
      <c r="L4" s="21" t="s">
        <v>330</v>
      </c>
      <c r="M4" s="21"/>
      <c r="N4" s="21"/>
      <c r="O4" s="21"/>
      <c r="P4" s="21"/>
      <c r="Q4" s="21"/>
      <c r="R4" s="21" t="s">
        <v>325</v>
      </c>
      <c r="S4" s="21" t="s">
        <v>331</v>
      </c>
      <c r="T4" s="21"/>
      <c r="U4" s="21"/>
      <c r="V4" s="21"/>
    </row>
    <row r="5" ht="48.95" customHeight="1" spans="1:22">
      <c r="A5" s="21" t="s">
        <v>237</v>
      </c>
      <c r="B5" s="21" t="s">
        <v>238</v>
      </c>
      <c r="C5" s="21" t="s">
        <v>239</v>
      </c>
      <c r="D5" s="21"/>
      <c r="E5" s="21"/>
      <c r="F5" s="21"/>
      <c r="G5" s="21" t="s">
        <v>135</v>
      </c>
      <c r="H5" s="21" t="s">
        <v>332</v>
      </c>
      <c r="I5" s="21" t="s">
        <v>333</v>
      </c>
      <c r="J5" s="21" t="s">
        <v>334</v>
      </c>
      <c r="K5" s="21" t="s">
        <v>335</v>
      </c>
      <c r="L5" s="21" t="s">
        <v>135</v>
      </c>
      <c r="M5" s="21" t="s">
        <v>336</v>
      </c>
      <c r="N5" s="21" t="s">
        <v>337</v>
      </c>
      <c r="O5" s="21" t="s">
        <v>338</v>
      </c>
      <c r="P5" s="21" t="s">
        <v>339</v>
      </c>
      <c r="Q5" s="21" t="s">
        <v>340</v>
      </c>
      <c r="R5" s="21"/>
      <c r="S5" s="21" t="s">
        <v>135</v>
      </c>
      <c r="T5" s="21" t="s">
        <v>341</v>
      </c>
      <c r="U5" s="21" t="s">
        <v>342</v>
      </c>
      <c r="V5" s="21" t="s">
        <v>326</v>
      </c>
    </row>
    <row r="6" ht="19.9" customHeight="1" spans="1:22">
      <c r="A6" s="24"/>
      <c r="B6" s="24"/>
      <c r="C6" s="24"/>
      <c r="D6" s="24"/>
      <c r="E6" s="24" t="s">
        <v>135</v>
      </c>
      <c r="F6" s="23">
        <v>5227.677851</v>
      </c>
      <c r="G6" s="23">
        <v>3765.0749</v>
      </c>
      <c r="H6" s="23">
        <v>1426.11</v>
      </c>
      <c r="I6" s="23">
        <v>186.8388</v>
      </c>
      <c r="J6" s="23">
        <v>1504.2137</v>
      </c>
      <c r="K6" s="23">
        <v>647.9124</v>
      </c>
      <c r="L6" s="23">
        <v>873.993963</v>
      </c>
      <c r="M6" s="23">
        <v>585.829181</v>
      </c>
      <c r="N6" s="23"/>
      <c r="O6" s="23">
        <v>250.328633</v>
      </c>
      <c r="P6" s="23"/>
      <c r="Q6" s="23">
        <v>37.836149</v>
      </c>
      <c r="R6" s="23">
        <v>451.808988</v>
      </c>
      <c r="S6" s="23">
        <v>136.8</v>
      </c>
      <c r="T6" s="23"/>
      <c r="U6" s="23"/>
      <c r="V6" s="23">
        <v>136.8</v>
      </c>
    </row>
    <row r="7" ht="19.9" customHeight="1" spans="1:22">
      <c r="A7" s="24"/>
      <c r="B7" s="24"/>
      <c r="C7" s="24"/>
      <c r="D7" s="22" t="s">
        <v>153</v>
      </c>
      <c r="E7" s="22" t="s">
        <v>154</v>
      </c>
      <c r="F7" s="23">
        <v>5227.677851</v>
      </c>
      <c r="G7" s="23">
        <v>3765.0749</v>
      </c>
      <c r="H7" s="23">
        <v>1426.11</v>
      </c>
      <c r="I7" s="23">
        <v>186.8388</v>
      </c>
      <c r="J7" s="23">
        <v>1504.2137</v>
      </c>
      <c r="K7" s="23">
        <v>647.9124</v>
      </c>
      <c r="L7" s="23">
        <v>873.993963</v>
      </c>
      <c r="M7" s="23">
        <v>585.829181</v>
      </c>
      <c r="N7" s="23"/>
      <c r="O7" s="23">
        <v>250.328633</v>
      </c>
      <c r="P7" s="23"/>
      <c r="Q7" s="23">
        <v>37.836149</v>
      </c>
      <c r="R7" s="23">
        <v>451.808988</v>
      </c>
      <c r="S7" s="23">
        <v>136.8</v>
      </c>
      <c r="T7" s="23"/>
      <c r="U7" s="23"/>
      <c r="V7" s="23">
        <v>136.8</v>
      </c>
    </row>
    <row r="8" ht="19.9" customHeight="1" spans="1:22">
      <c r="A8" s="24"/>
      <c r="B8" s="24"/>
      <c r="C8" s="24"/>
      <c r="D8" s="29" t="s">
        <v>240</v>
      </c>
      <c r="E8" s="29" t="s">
        <v>155</v>
      </c>
      <c r="F8" s="23">
        <v>3141.650991</v>
      </c>
      <c r="G8" s="23">
        <v>2261.1089</v>
      </c>
      <c r="H8" s="23">
        <v>849.4224</v>
      </c>
      <c r="I8" s="23">
        <v>185.4828</v>
      </c>
      <c r="J8" s="23">
        <v>919.8497</v>
      </c>
      <c r="K8" s="23">
        <v>306.354</v>
      </c>
      <c r="L8" s="23">
        <v>522.569023</v>
      </c>
      <c r="M8" s="23">
        <v>350.435166</v>
      </c>
      <c r="N8" s="23"/>
      <c r="O8" s="23">
        <v>149.333168</v>
      </c>
      <c r="P8" s="23"/>
      <c r="Q8" s="23">
        <v>22.800689</v>
      </c>
      <c r="R8" s="23">
        <v>271.333068</v>
      </c>
      <c r="S8" s="23">
        <v>86.64</v>
      </c>
      <c r="T8" s="23"/>
      <c r="U8" s="23"/>
      <c r="V8" s="23">
        <v>86.64</v>
      </c>
    </row>
    <row r="9" ht="19.9" customHeight="1" spans="1:22">
      <c r="A9" s="32" t="s">
        <v>246</v>
      </c>
      <c r="B9" s="32" t="s">
        <v>243</v>
      </c>
      <c r="C9" s="32" t="s">
        <v>243</v>
      </c>
      <c r="D9" s="28" t="s">
        <v>244</v>
      </c>
      <c r="E9" s="5" t="s">
        <v>245</v>
      </c>
      <c r="F9" s="6">
        <v>620.7996</v>
      </c>
      <c r="G9" s="30">
        <v>620.7996</v>
      </c>
      <c r="H9" s="30"/>
      <c r="I9" s="30"/>
      <c r="J9" s="30">
        <v>620.7996</v>
      </c>
      <c r="K9" s="30"/>
      <c r="L9" s="6"/>
      <c r="M9" s="30"/>
      <c r="N9" s="30"/>
      <c r="O9" s="30"/>
      <c r="P9" s="30"/>
      <c r="Q9" s="30"/>
      <c r="R9" s="30"/>
      <c r="S9" s="6"/>
      <c r="T9" s="30"/>
      <c r="U9" s="30"/>
      <c r="V9" s="30"/>
    </row>
    <row r="10" ht="19.9" customHeight="1" spans="1:22">
      <c r="A10" s="32" t="s">
        <v>247</v>
      </c>
      <c r="B10" s="32" t="s">
        <v>248</v>
      </c>
      <c r="C10" s="32" t="s">
        <v>248</v>
      </c>
      <c r="D10" s="28" t="s">
        <v>244</v>
      </c>
      <c r="E10" s="5" t="s">
        <v>249</v>
      </c>
      <c r="F10" s="6">
        <v>350.435166</v>
      </c>
      <c r="G10" s="30"/>
      <c r="H10" s="30"/>
      <c r="I10" s="30"/>
      <c r="J10" s="30"/>
      <c r="K10" s="30"/>
      <c r="L10" s="6">
        <v>350.435166</v>
      </c>
      <c r="M10" s="30">
        <v>350.435166</v>
      </c>
      <c r="N10" s="30"/>
      <c r="O10" s="30"/>
      <c r="P10" s="30"/>
      <c r="Q10" s="30"/>
      <c r="R10" s="30"/>
      <c r="S10" s="6"/>
      <c r="T10" s="30"/>
      <c r="U10" s="30"/>
      <c r="V10" s="30"/>
    </row>
    <row r="11" ht="19.9" customHeight="1" spans="1:22">
      <c r="A11" s="32" t="s">
        <v>247</v>
      </c>
      <c r="B11" s="32" t="s">
        <v>250</v>
      </c>
      <c r="C11" s="32" t="s">
        <v>250</v>
      </c>
      <c r="D11" s="28" t="s">
        <v>244</v>
      </c>
      <c r="E11" s="5" t="s">
        <v>251</v>
      </c>
      <c r="F11" s="6">
        <v>172.133857</v>
      </c>
      <c r="G11" s="30"/>
      <c r="H11" s="30"/>
      <c r="I11" s="30"/>
      <c r="J11" s="30"/>
      <c r="K11" s="30"/>
      <c r="L11" s="6">
        <v>172.133857</v>
      </c>
      <c r="M11" s="30"/>
      <c r="N11" s="30"/>
      <c r="O11" s="30">
        <v>149.333168</v>
      </c>
      <c r="P11" s="30"/>
      <c r="Q11" s="30">
        <v>22.800689</v>
      </c>
      <c r="R11" s="30"/>
      <c r="S11" s="6"/>
      <c r="T11" s="30"/>
      <c r="U11" s="30"/>
      <c r="V11" s="30"/>
    </row>
    <row r="12" ht="19.9" customHeight="1" spans="1:22">
      <c r="A12" s="32" t="s">
        <v>242</v>
      </c>
      <c r="B12" s="32" t="s">
        <v>243</v>
      </c>
      <c r="C12" s="32" t="s">
        <v>243</v>
      </c>
      <c r="D12" s="28" t="s">
        <v>244</v>
      </c>
      <c r="E12" s="5" t="s">
        <v>245</v>
      </c>
      <c r="F12" s="6">
        <v>1726.9493</v>
      </c>
      <c r="G12" s="30">
        <v>1640.3093</v>
      </c>
      <c r="H12" s="30">
        <v>849.4224</v>
      </c>
      <c r="I12" s="30">
        <v>185.4828</v>
      </c>
      <c r="J12" s="30">
        <v>299.0501</v>
      </c>
      <c r="K12" s="30">
        <v>306.354</v>
      </c>
      <c r="L12" s="6"/>
      <c r="M12" s="30"/>
      <c r="N12" s="30"/>
      <c r="O12" s="30"/>
      <c r="P12" s="30"/>
      <c r="Q12" s="30"/>
      <c r="R12" s="30"/>
      <c r="S12" s="6">
        <v>86.64</v>
      </c>
      <c r="T12" s="30"/>
      <c r="U12" s="30"/>
      <c r="V12" s="30">
        <v>86.64</v>
      </c>
    </row>
    <row r="13" ht="19.9" customHeight="1" spans="1:22">
      <c r="A13" s="32" t="s">
        <v>252</v>
      </c>
      <c r="B13" s="32" t="s">
        <v>253</v>
      </c>
      <c r="C13" s="32" t="s">
        <v>243</v>
      </c>
      <c r="D13" s="28" t="s">
        <v>244</v>
      </c>
      <c r="E13" s="5" t="s">
        <v>254</v>
      </c>
      <c r="F13" s="6">
        <v>271.333068</v>
      </c>
      <c r="G13" s="30"/>
      <c r="H13" s="30"/>
      <c r="I13" s="30"/>
      <c r="J13" s="30"/>
      <c r="K13" s="30"/>
      <c r="L13" s="6"/>
      <c r="M13" s="30"/>
      <c r="N13" s="30"/>
      <c r="O13" s="30"/>
      <c r="P13" s="30"/>
      <c r="Q13" s="30"/>
      <c r="R13" s="30">
        <v>271.333068</v>
      </c>
      <c r="S13" s="6"/>
      <c r="T13" s="30"/>
      <c r="U13" s="30"/>
      <c r="V13" s="30"/>
    </row>
    <row r="14" ht="19.9" customHeight="1" spans="1:22">
      <c r="A14" s="24"/>
      <c r="B14" s="24"/>
      <c r="C14" s="24"/>
      <c r="D14" s="29" t="s">
        <v>156</v>
      </c>
      <c r="E14" s="29" t="s">
        <v>157</v>
      </c>
      <c r="F14" s="23">
        <v>925.24407</v>
      </c>
      <c r="G14" s="23">
        <v>671.07</v>
      </c>
      <c r="H14" s="23">
        <v>261.2712</v>
      </c>
      <c r="I14" s="23">
        <v>0.42</v>
      </c>
      <c r="J14" s="23">
        <v>260.4072</v>
      </c>
      <c r="K14" s="23">
        <v>148.9716</v>
      </c>
      <c r="L14" s="23">
        <v>155.40567</v>
      </c>
      <c r="M14" s="23">
        <v>104.38032</v>
      </c>
      <c r="N14" s="23"/>
      <c r="O14" s="23">
        <v>44.48025</v>
      </c>
      <c r="P14" s="23"/>
      <c r="Q14" s="23">
        <v>6.5451</v>
      </c>
      <c r="R14" s="23">
        <v>80.5284</v>
      </c>
      <c r="S14" s="23">
        <v>18.24</v>
      </c>
      <c r="T14" s="23"/>
      <c r="U14" s="23"/>
      <c r="V14" s="23">
        <v>18.24</v>
      </c>
    </row>
    <row r="15" ht="19.9" customHeight="1" spans="1:22">
      <c r="A15" s="32" t="s">
        <v>247</v>
      </c>
      <c r="B15" s="32" t="s">
        <v>248</v>
      </c>
      <c r="C15" s="32" t="s">
        <v>248</v>
      </c>
      <c r="D15" s="28" t="s">
        <v>259</v>
      </c>
      <c r="E15" s="5" t="s">
        <v>249</v>
      </c>
      <c r="F15" s="6">
        <v>104.38032</v>
      </c>
      <c r="G15" s="30"/>
      <c r="H15" s="30"/>
      <c r="I15" s="30"/>
      <c r="J15" s="30"/>
      <c r="K15" s="30"/>
      <c r="L15" s="6">
        <v>104.38032</v>
      </c>
      <c r="M15" s="30">
        <v>104.38032</v>
      </c>
      <c r="N15" s="30"/>
      <c r="O15" s="30"/>
      <c r="P15" s="30"/>
      <c r="Q15" s="30"/>
      <c r="R15" s="30"/>
      <c r="S15" s="6"/>
      <c r="T15" s="30"/>
      <c r="U15" s="30"/>
      <c r="V15" s="30"/>
    </row>
    <row r="16" ht="19.9" customHeight="1" spans="1:22">
      <c r="A16" s="32" t="s">
        <v>247</v>
      </c>
      <c r="B16" s="32" t="s">
        <v>250</v>
      </c>
      <c r="C16" s="32" t="s">
        <v>250</v>
      </c>
      <c r="D16" s="28" t="s">
        <v>259</v>
      </c>
      <c r="E16" s="5" t="s">
        <v>251</v>
      </c>
      <c r="F16" s="6">
        <v>6.5451</v>
      </c>
      <c r="G16" s="30"/>
      <c r="H16" s="30"/>
      <c r="I16" s="30"/>
      <c r="J16" s="30"/>
      <c r="K16" s="30"/>
      <c r="L16" s="6">
        <v>6.5451</v>
      </c>
      <c r="M16" s="30"/>
      <c r="N16" s="30"/>
      <c r="O16" s="30"/>
      <c r="P16" s="30"/>
      <c r="Q16" s="30">
        <v>6.5451</v>
      </c>
      <c r="R16" s="30"/>
      <c r="S16" s="6"/>
      <c r="T16" s="30"/>
      <c r="U16" s="30"/>
      <c r="V16" s="30"/>
    </row>
    <row r="17" ht="19.9" customHeight="1" spans="1:22">
      <c r="A17" s="32" t="s">
        <v>242</v>
      </c>
      <c r="B17" s="32" t="s">
        <v>243</v>
      </c>
      <c r="C17" s="32" t="s">
        <v>256</v>
      </c>
      <c r="D17" s="28" t="s">
        <v>259</v>
      </c>
      <c r="E17" s="5" t="s">
        <v>260</v>
      </c>
      <c r="F17" s="6">
        <v>733.79025</v>
      </c>
      <c r="G17" s="30">
        <v>671.07</v>
      </c>
      <c r="H17" s="30">
        <v>261.2712</v>
      </c>
      <c r="I17" s="30">
        <v>0.42</v>
      </c>
      <c r="J17" s="30">
        <v>260.4072</v>
      </c>
      <c r="K17" s="30">
        <v>148.9716</v>
      </c>
      <c r="L17" s="6">
        <v>44.48025</v>
      </c>
      <c r="M17" s="30"/>
      <c r="N17" s="30"/>
      <c r="O17" s="30">
        <v>44.48025</v>
      </c>
      <c r="P17" s="30"/>
      <c r="Q17" s="30"/>
      <c r="R17" s="30"/>
      <c r="S17" s="6">
        <v>18.24</v>
      </c>
      <c r="T17" s="30"/>
      <c r="U17" s="30"/>
      <c r="V17" s="30">
        <v>18.24</v>
      </c>
    </row>
    <row r="18" ht="19.9" customHeight="1" spans="1:22">
      <c r="A18" s="32" t="s">
        <v>252</v>
      </c>
      <c r="B18" s="32" t="s">
        <v>253</v>
      </c>
      <c r="C18" s="32" t="s">
        <v>243</v>
      </c>
      <c r="D18" s="28" t="s">
        <v>259</v>
      </c>
      <c r="E18" s="5" t="s">
        <v>254</v>
      </c>
      <c r="F18" s="6">
        <v>80.5284</v>
      </c>
      <c r="G18" s="30"/>
      <c r="H18" s="30"/>
      <c r="I18" s="30"/>
      <c r="J18" s="30"/>
      <c r="K18" s="30"/>
      <c r="L18" s="6"/>
      <c r="M18" s="30"/>
      <c r="N18" s="30"/>
      <c r="O18" s="30"/>
      <c r="P18" s="30"/>
      <c r="Q18" s="30"/>
      <c r="R18" s="30">
        <v>80.5284</v>
      </c>
      <c r="S18" s="6"/>
      <c r="T18" s="30"/>
      <c r="U18" s="30"/>
      <c r="V18" s="30"/>
    </row>
    <row r="19" ht="19.9" customHeight="1" spans="1:22">
      <c r="A19" s="24"/>
      <c r="B19" s="24"/>
      <c r="C19" s="24"/>
      <c r="D19" s="29" t="s">
        <v>158</v>
      </c>
      <c r="E19" s="29" t="s">
        <v>159</v>
      </c>
      <c r="F19" s="23">
        <v>545.482372</v>
      </c>
      <c r="G19" s="23">
        <v>390.3012</v>
      </c>
      <c r="H19" s="23">
        <v>141.0828</v>
      </c>
      <c r="I19" s="23">
        <v>0.348</v>
      </c>
      <c r="J19" s="23">
        <v>159.1824</v>
      </c>
      <c r="K19" s="23">
        <v>89.688</v>
      </c>
      <c r="L19" s="23">
        <v>90.105028</v>
      </c>
      <c r="M19" s="23">
        <v>59.981011</v>
      </c>
      <c r="N19" s="23"/>
      <c r="O19" s="23">
        <v>26.245605</v>
      </c>
      <c r="P19" s="23"/>
      <c r="Q19" s="23">
        <v>3.878412</v>
      </c>
      <c r="R19" s="23">
        <v>46.836144</v>
      </c>
      <c r="S19" s="23">
        <v>18.24</v>
      </c>
      <c r="T19" s="23"/>
      <c r="U19" s="23"/>
      <c r="V19" s="23">
        <v>18.24</v>
      </c>
    </row>
    <row r="20" ht="19.9" customHeight="1" spans="1:22">
      <c r="A20" s="32" t="s">
        <v>247</v>
      </c>
      <c r="B20" s="32" t="s">
        <v>248</v>
      </c>
      <c r="C20" s="32" t="s">
        <v>248</v>
      </c>
      <c r="D20" s="28" t="s">
        <v>261</v>
      </c>
      <c r="E20" s="5" t="s">
        <v>249</v>
      </c>
      <c r="F20" s="6">
        <v>59.981011</v>
      </c>
      <c r="G20" s="30"/>
      <c r="H20" s="30"/>
      <c r="I20" s="30"/>
      <c r="J20" s="30"/>
      <c r="K20" s="30"/>
      <c r="L20" s="6">
        <v>59.981011</v>
      </c>
      <c r="M20" s="30">
        <v>59.981011</v>
      </c>
      <c r="N20" s="30"/>
      <c r="O20" s="30"/>
      <c r="P20" s="30"/>
      <c r="Q20" s="30"/>
      <c r="R20" s="30"/>
      <c r="S20" s="6"/>
      <c r="T20" s="30"/>
      <c r="U20" s="30"/>
      <c r="V20" s="30"/>
    </row>
    <row r="21" ht="19.9" customHeight="1" spans="1:22">
      <c r="A21" s="32" t="s">
        <v>247</v>
      </c>
      <c r="B21" s="32" t="s">
        <v>250</v>
      </c>
      <c r="C21" s="32" t="s">
        <v>250</v>
      </c>
      <c r="D21" s="28" t="s">
        <v>261</v>
      </c>
      <c r="E21" s="5" t="s">
        <v>251</v>
      </c>
      <c r="F21" s="6">
        <v>3.878412</v>
      </c>
      <c r="G21" s="30"/>
      <c r="H21" s="30"/>
      <c r="I21" s="30"/>
      <c r="J21" s="30"/>
      <c r="K21" s="30"/>
      <c r="L21" s="6">
        <v>3.878412</v>
      </c>
      <c r="M21" s="30"/>
      <c r="N21" s="30"/>
      <c r="O21" s="30"/>
      <c r="P21" s="30"/>
      <c r="Q21" s="30">
        <v>3.878412</v>
      </c>
      <c r="R21" s="30"/>
      <c r="S21" s="6"/>
      <c r="T21" s="30"/>
      <c r="U21" s="30"/>
      <c r="V21" s="30"/>
    </row>
    <row r="22" ht="19.9" customHeight="1" spans="1:22">
      <c r="A22" s="32" t="s">
        <v>242</v>
      </c>
      <c r="B22" s="32" t="s">
        <v>243</v>
      </c>
      <c r="C22" s="32" t="s">
        <v>250</v>
      </c>
      <c r="D22" s="28" t="s">
        <v>261</v>
      </c>
      <c r="E22" s="5" t="s">
        <v>255</v>
      </c>
      <c r="F22" s="6">
        <v>434.786805</v>
      </c>
      <c r="G22" s="30">
        <v>390.3012</v>
      </c>
      <c r="H22" s="30">
        <v>141.0828</v>
      </c>
      <c r="I22" s="30">
        <v>0.348</v>
      </c>
      <c r="J22" s="30">
        <v>159.1824</v>
      </c>
      <c r="K22" s="30">
        <v>89.688</v>
      </c>
      <c r="L22" s="6">
        <v>26.245605</v>
      </c>
      <c r="M22" s="30"/>
      <c r="N22" s="30"/>
      <c r="O22" s="30">
        <v>26.245605</v>
      </c>
      <c r="P22" s="30"/>
      <c r="Q22" s="30"/>
      <c r="R22" s="30"/>
      <c r="S22" s="6">
        <v>18.24</v>
      </c>
      <c r="T22" s="30"/>
      <c r="U22" s="30"/>
      <c r="V22" s="30">
        <v>18.24</v>
      </c>
    </row>
    <row r="23" ht="19.9" customHeight="1" spans="1:22">
      <c r="A23" s="32" t="s">
        <v>252</v>
      </c>
      <c r="B23" s="32" t="s">
        <v>253</v>
      </c>
      <c r="C23" s="32" t="s">
        <v>243</v>
      </c>
      <c r="D23" s="28" t="s">
        <v>261</v>
      </c>
      <c r="E23" s="5" t="s">
        <v>254</v>
      </c>
      <c r="F23" s="6">
        <v>46.836144</v>
      </c>
      <c r="G23" s="30"/>
      <c r="H23" s="30"/>
      <c r="I23" s="30"/>
      <c r="J23" s="30"/>
      <c r="K23" s="30"/>
      <c r="L23" s="6"/>
      <c r="M23" s="30"/>
      <c r="N23" s="30"/>
      <c r="O23" s="30"/>
      <c r="P23" s="30"/>
      <c r="Q23" s="30"/>
      <c r="R23" s="30">
        <v>46.836144</v>
      </c>
      <c r="S23" s="6"/>
      <c r="T23" s="30"/>
      <c r="U23" s="30"/>
      <c r="V23" s="30"/>
    </row>
    <row r="24" ht="19.9" customHeight="1" spans="1:22">
      <c r="A24" s="24"/>
      <c r="B24" s="24"/>
      <c r="C24" s="24"/>
      <c r="D24" s="29" t="s">
        <v>162</v>
      </c>
      <c r="E24" s="29" t="s">
        <v>163</v>
      </c>
      <c r="F24" s="23">
        <v>434.072174</v>
      </c>
      <c r="G24" s="23">
        <v>311.4624</v>
      </c>
      <c r="H24" s="23">
        <v>119.9304</v>
      </c>
      <c r="I24" s="23">
        <v>0.372</v>
      </c>
      <c r="J24" s="23">
        <v>122.7996</v>
      </c>
      <c r="K24" s="23">
        <v>68.3604</v>
      </c>
      <c r="L24" s="23">
        <v>71.554286</v>
      </c>
      <c r="M24" s="23">
        <v>47.953382</v>
      </c>
      <c r="N24" s="23"/>
      <c r="O24" s="23">
        <v>20.43468</v>
      </c>
      <c r="P24" s="23"/>
      <c r="Q24" s="23">
        <v>3.166224</v>
      </c>
      <c r="R24" s="23">
        <v>37.375488</v>
      </c>
      <c r="S24" s="23">
        <v>13.68</v>
      </c>
      <c r="T24" s="23"/>
      <c r="U24" s="23"/>
      <c r="V24" s="23">
        <v>13.68</v>
      </c>
    </row>
    <row r="25" ht="19.9" customHeight="1" spans="1:22">
      <c r="A25" s="32" t="s">
        <v>247</v>
      </c>
      <c r="B25" s="32" t="s">
        <v>248</v>
      </c>
      <c r="C25" s="32" t="s">
        <v>248</v>
      </c>
      <c r="D25" s="28" t="s">
        <v>265</v>
      </c>
      <c r="E25" s="5" t="s">
        <v>249</v>
      </c>
      <c r="F25" s="6">
        <v>47.953382</v>
      </c>
      <c r="G25" s="30"/>
      <c r="H25" s="30"/>
      <c r="I25" s="30"/>
      <c r="J25" s="30"/>
      <c r="K25" s="30"/>
      <c r="L25" s="6">
        <v>47.953382</v>
      </c>
      <c r="M25" s="30">
        <v>47.953382</v>
      </c>
      <c r="N25" s="30"/>
      <c r="O25" s="30"/>
      <c r="P25" s="30"/>
      <c r="Q25" s="30"/>
      <c r="R25" s="30"/>
      <c r="S25" s="6"/>
      <c r="T25" s="30"/>
      <c r="U25" s="30"/>
      <c r="V25" s="30"/>
    </row>
    <row r="26" ht="19.9" customHeight="1" spans="1:22">
      <c r="A26" s="32" t="s">
        <v>247</v>
      </c>
      <c r="B26" s="32" t="s">
        <v>250</v>
      </c>
      <c r="C26" s="32" t="s">
        <v>250</v>
      </c>
      <c r="D26" s="28" t="s">
        <v>265</v>
      </c>
      <c r="E26" s="5" t="s">
        <v>251</v>
      </c>
      <c r="F26" s="6">
        <v>23.600904</v>
      </c>
      <c r="G26" s="30"/>
      <c r="H26" s="30"/>
      <c r="I26" s="30"/>
      <c r="J26" s="30"/>
      <c r="K26" s="30"/>
      <c r="L26" s="6">
        <v>23.600904</v>
      </c>
      <c r="M26" s="30"/>
      <c r="N26" s="30"/>
      <c r="O26" s="30">
        <v>20.43468</v>
      </c>
      <c r="P26" s="30"/>
      <c r="Q26" s="30">
        <v>3.166224</v>
      </c>
      <c r="R26" s="30"/>
      <c r="S26" s="6"/>
      <c r="T26" s="30"/>
      <c r="U26" s="30"/>
      <c r="V26" s="30"/>
    </row>
    <row r="27" ht="19.9" customHeight="1" spans="1:22">
      <c r="A27" s="32" t="s">
        <v>242</v>
      </c>
      <c r="B27" s="32" t="s">
        <v>243</v>
      </c>
      <c r="C27" s="32" t="s">
        <v>264</v>
      </c>
      <c r="D27" s="28" t="s">
        <v>265</v>
      </c>
      <c r="E27" s="5" t="s">
        <v>266</v>
      </c>
      <c r="F27" s="6">
        <v>325.1424</v>
      </c>
      <c r="G27" s="30">
        <v>311.4624</v>
      </c>
      <c r="H27" s="30">
        <v>119.9304</v>
      </c>
      <c r="I27" s="30">
        <v>0.372</v>
      </c>
      <c r="J27" s="30">
        <v>122.7996</v>
      </c>
      <c r="K27" s="30">
        <v>68.3604</v>
      </c>
      <c r="L27" s="6"/>
      <c r="M27" s="30"/>
      <c r="N27" s="30"/>
      <c r="O27" s="30"/>
      <c r="P27" s="30"/>
      <c r="Q27" s="30"/>
      <c r="R27" s="30"/>
      <c r="S27" s="6">
        <v>13.68</v>
      </c>
      <c r="T27" s="30"/>
      <c r="U27" s="30"/>
      <c r="V27" s="30">
        <v>13.68</v>
      </c>
    </row>
    <row r="28" ht="19.9" customHeight="1" spans="1:22">
      <c r="A28" s="32" t="s">
        <v>252</v>
      </c>
      <c r="B28" s="32" t="s">
        <v>253</v>
      </c>
      <c r="C28" s="32" t="s">
        <v>243</v>
      </c>
      <c r="D28" s="28" t="s">
        <v>265</v>
      </c>
      <c r="E28" s="5" t="s">
        <v>254</v>
      </c>
      <c r="F28" s="6">
        <v>37.375488</v>
      </c>
      <c r="G28" s="30"/>
      <c r="H28" s="30"/>
      <c r="I28" s="30"/>
      <c r="J28" s="30"/>
      <c r="K28" s="30"/>
      <c r="L28" s="6"/>
      <c r="M28" s="30"/>
      <c r="N28" s="30"/>
      <c r="O28" s="30"/>
      <c r="P28" s="30"/>
      <c r="Q28" s="30"/>
      <c r="R28" s="30">
        <v>37.375488</v>
      </c>
      <c r="S28" s="6"/>
      <c r="T28" s="30"/>
      <c r="U28" s="30"/>
      <c r="V28" s="30"/>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scale="8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5"/>
  <sheetViews>
    <sheetView workbookViewId="0">
      <selection activeCell="G19" sqref="G19"/>
    </sheetView>
  </sheetViews>
  <sheetFormatPr defaultColWidth="10" defaultRowHeight="14.4"/>
  <cols>
    <col min="1" max="1" width="4.75" customWidth="1"/>
    <col min="2" max="2" width="5.87962962962963" customWidth="1"/>
    <col min="3" max="3" width="7.62962962962963" customWidth="1"/>
    <col min="4" max="4" width="12.5" customWidth="1"/>
    <col min="5" max="5" width="29.8796296296296" customWidth="1"/>
    <col min="6" max="6" width="16.3796296296296" customWidth="1"/>
    <col min="7" max="7" width="13.3796296296296" customWidth="1"/>
    <col min="8" max="8" width="11.1296296296296" customWidth="1"/>
    <col min="9" max="9" width="12.1296296296296" customWidth="1"/>
    <col min="10" max="10" width="12" customWidth="1"/>
    <col min="11" max="11" width="11.5" customWidth="1"/>
    <col min="12" max="13" width="9.75" customWidth="1"/>
  </cols>
  <sheetData>
    <row r="1" ht="14.25" customHeight="1" spans="1:11">
      <c r="A1" s="1"/>
      <c r="K1" s="26" t="s">
        <v>343</v>
      </c>
    </row>
    <row r="2" ht="40.7" customHeight="1" spans="1:11">
      <c r="A2" s="27" t="s">
        <v>16</v>
      </c>
      <c r="B2" s="27"/>
      <c r="C2" s="27"/>
      <c r="D2" s="27"/>
      <c r="E2" s="27"/>
      <c r="F2" s="27"/>
      <c r="G2" s="27"/>
      <c r="H2" s="27"/>
      <c r="I2" s="27"/>
      <c r="J2" s="27"/>
      <c r="K2" s="27"/>
    </row>
    <row r="3" ht="15.75" customHeight="1" spans="1:11">
      <c r="A3" s="20" t="s">
        <v>30</v>
      </c>
      <c r="B3" s="20"/>
      <c r="C3" s="20"/>
      <c r="D3" s="20"/>
      <c r="E3" s="20"/>
      <c r="F3" s="20"/>
      <c r="G3" s="20"/>
      <c r="H3" s="20"/>
      <c r="I3" s="20"/>
      <c r="J3" s="18" t="s">
        <v>31</v>
      </c>
      <c r="K3" s="18"/>
    </row>
    <row r="4" ht="20.45" customHeight="1" spans="1:11">
      <c r="A4" s="21" t="s">
        <v>219</v>
      </c>
      <c r="B4" s="21"/>
      <c r="C4" s="21"/>
      <c r="D4" s="21" t="s">
        <v>220</v>
      </c>
      <c r="E4" s="21" t="s">
        <v>221</v>
      </c>
      <c r="F4" s="21" t="s">
        <v>344</v>
      </c>
      <c r="G4" s="21" t="s">
        <v>345</v>
      </c>
      <c r="H4" s="21" t="s">
        <v>346</v>
      </c>
      <c r="I4" s="21" t="s">
        <v>347</v>
      </c>
      <c r="J4" s="21" t="s">
        <v>348</v>
      </c>
      <c r="K4" s="21" t="s">
        <v>349</v>
      </c>
    </row>
    <row r="5" ht="20.45" customHeight="1" spans="1:11">
      <c r="A5" s="21" t="s">
        <v>237</v>
      </c>
      <c r="B5" s="21" t="s">
        <v>238</v>
      </c>
      <c r="C5" s="21" t="s">
        <v>239</v>
      </c>
      <c r="D5" s="21"/>
      <c r="E5" s="21"/>
      <c r="F5" s="21"/>
      <c r="G5" s="21"/>
      <c r="H5" s="21"/>
      <c r="I5" s="21"/>
      <c r="J5" s="21"/>
      <c r="K5" s="21"/>
    </row>
    <row r="6" ht="19.9" customHeight="1" spans="1:11">
      <c r="A6" s="24"/>
      <c r="B6" s="24"/>
      <c r="C6" s="24"/>
      <c r="D6" s="24"/>
      <c r="E6" s="24" t="s">
        <v>135</v>
      </c>
      <c r="F6" s="23">
        <v>343.3</v>
      </c>
      <c r="G6" s="23">
        <v>2.34</v>
      </c>
      <c r="H6" s="23"/>
      <c r="I6" s="23"/>
      <c r="J6" s="23">
        <v>338</v>
      </c>
      <c r="K6" s="23">
        <v>2.96</v>
      </c>
    </row>
    <row r="7" ht="19.9" customHeight="1" spans="1:11">
      <c r="A7" s="24"/>
      <c r="B7" s="24"/>
      <c r="C7" s="24"/>
      <c r="D7" s="22" t="s">
        <v>153</v>
      </c>
      <c r="E7" s="22" t="s">
        <v>154</v>
      </c>
      <c r="F7" s="23">
        <v>343.3</v>
      </c>
      <c r="G7" s="23">
        <v>2.34</v>
      </c>
      <c r="H7" s="23"/>
      <c r="I7" s="23"/>
      <c r="J7" s="23">
        <v>338</v>
      </c>
      <c r="K7" s="23">
        <v>2.96</v>
      </c>
    </row>
    <row r="8" ht="19.9" customHeight="1" spans="1:11">
      <c r="A8" s="24"/>
      <c r="B8" s="24"/>
      <c r="C8" s="24"/>
      <c r="D8" s="29" t="s">
        <v>240</v>
      </c>
      <c r="E8" s="29" t="s">
        <v>350</v>
      </c>
      <c r="F8" s="23">
        <v>247.3</v>
      </c>
      <c r="G8" s="23">
        <v>2.34</v>
      </c>
      <c r="H8" s="23"/>
      <c r="I8" s="23"/>
      <c r="J8" s="23">
        <v>242</v>
      </c>
      <c r="K8" s="23">
        <v>2.96</v>
      </c>
    </row>
    <row r="9" ht="19.9" customHeight="1" spans="1:11">
      <c r="A9" s="32" t="s">
        <v>242</v>
      </c>
      <c r="B9" s="32" t="s">
        <v>243</v>
      </c>
      <c r="C9" s="32" t="s">
        <v>243</v>
      </c>
      <c r="D9" s="28" t="s">
        <v>244</v>
      </c>
      <c r="E9" s="5" t="s">
        <v>245</v>
      </c>
      <c r="F9" s="6">
        <v>247.3</v>
      </c>
      <c r="G9" s="30">
        <v>2.34</v>
      </c>
      <c r="H9" s="30"/>
      <c r="I9" s="30"/>
      <c r="J9" s="30">
        <v>242</v>
      </c>
      <c r="K9" s="30">
        <v>2.96</v>
      </c>
    </row>
    <row r="10" ht="19.9" customHeight="1" spans="1:11">
      <c r="A10" s="24"/>
      <c r="B10" s="24"/>
      <c r="C10" s="24"/>
      <c r="D10" s="29" t="s">
        <v>156</v>
      </c>
      <c r="E10" s="29" t="s">
        <v>157</v>
      </c>
      <c r="F10" s="23">
        <v>24</v>
      </c>
      <c r="G10" s="23"/>
      <c r="H10" s="23"/>
      <c r="I10" s="23"/>
      <c r="J10" s="23">
        <v>24</v>
      </c>
      <c r="K10" s="23"/>
    </row>
    <row r="11" ht="19.9" customHeight="1" spans="1:11">
      <c r="A11" s="32" t="s">
        <v>242</v>
      </c>
      <c r="B11" s="32" t="s">
        <v>243</v>
      </c>
      <c r="C11" s="32" t="s">
        <v>256</v>
      </c>
      <c r="D11" s="28" t="s">
        <v>259</v>
      </c>
      <c r="E11" s="5" t="s">
        <v>260</v>
      </c>
      <c r="F11" s="6">
        <v>24</v>
      </c>
      <c r="G11" s="30"/>
      <c r="H11" s="30"/>
      <c r="I11" s="30"/>
      <c r="J11" s="30">
        <v>24</v>
      </c>
      <c r="K11" s="30"/>
    </row>
    <row r="12" ht="19.9" customHeight="1" spans="1:11">
      <c r="A12" s="24"/>
      <c r="B12" s="24"/>
      <c r="C12" s="24"/>
      <c r="D12" s="29" t="s">
        <v>158</v>
      </c>
      <c r="E12" s="29" t="s">
        <v>159</v>
      </c>
      <c r="F12" s="23">
        <v>32</v>
      </c>
      <c r="G12" s="23"/>
      <c r="H12" s="23"/>
      <c r="I12" s="23"/>
      <c r="J12" s="23">
        <v>32</v>
      </c>
      <c r="K12" s="23"/>
    </row>
    <row r="13" ht="19.9" customHeight="1" spans="1:11">
      <c r="A13" s="32" t="s">
        <v>247</v>
      </c>
      <c r="B13" s="32" t="s">
        <v>248</v>
      </c>
      <c r="C13" s="32" t="s">
        <v>253</v>
      </c>
      <c r="D13" s="28" t="s">
        <v>261</v>
      </c>
      <c r="E13" s="5" t="s">
        <v>262</v>
      </c>
      <c r="F13" s="6">
        <v>32</v>
      </c>
      <c r="G13" s="30"/>
      <c r="H13" s="30"/>
      <c r="I13" s="30"/>
      <c r="J13" s="30">
        <v>32</v>
      </c>
      <c r="K13" s="30"/>
    </row>
    <row r="14" ht="19.9" customHeight="1" spans="1:11">
      <c r="A14" s="24"/>
      <c r="B14" s="24"/>
      <c r="C14" s="24"/>
      <c r="D14" s="29" t="s">
        <v>162</v>
      </c>
      <c r="E14" s="29" t="s">
        <v>163</v>
      </c>
      <c r="F14" s="23">
        <v>40</v>
      </c>
      <c r="G14" s="23"/>
      <c r="H14" s="23"/>
      <c r="I14" s="23"/>
      <c r="J14" s="23">
        <v>40</v>
      </c>
      <c r="K14" s="23"/>
    </row>
    <row r="15" ht="19.9" customHeight="1" spans="1:11">
      <c r="A15" s="32" t="s">
        <v>242</v>
      </c>
      <c r="B15" s="32" t="s">
        <v>243</v>
      </c>
      <c r="C15" s="32" t="s">
        <v>264</v>
      </c>
      <c r="D15" s="28" t="s">
        <v>265</v>
      </c>
      <c r="E15" s="5" t="s">
        <v>266</v>
      </c>
      <c r="F15" s="6">
        <v>40</v>
      </c>
      <c r="G15" s="30"/>
      <c r="H15" s="30"/>
      <c r="I15" s="30"/>
      <c r="J15" s="30">
        <v>40</v>
      </c>
      <c r="K15" s="30"/>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5"/>
  <sheetViews>
    <sheetView workbookViewId="0">
      <selection activeCell="F6" sqref="F6"/>
    </sheetView>
  </sheetViews>
  <sheetFormatPr defaultColWidth="10" defaultRowHeight="14.4"/>
  <cols>
    <col min="1" max="1" width="4.75" customWidth="1"/>
    <col min="2" max="2" width="5.37962962962963" customWidth="1"/>
    <col min="3" max="3" width="6" customWidth="1"/>
    <col min="4" max="4" width="9.75" customWidth="1"/>
    <col min="5" max="5" width="20.1296296296296" customWidth="1"/>
    <col min="6" max="18" width="7.75" customWidth="1"/>
    <col min="19" max="20" width="9.75" customWidth="1"/>
  </cols>
  <sheetData>
    <row r="1" ht="14.25" customHeight="1" spans="1:18">
      <c r="A1" s="1"/>
      <c r="Q1" s="26" t="s">
        <v>351</v>
      </c>
      <c r="R1" s="26"/>
    </row>
    <row r="2" ht="35.45" customHeight="1" spans="1:18">
      <c r="A2" s="27" t="s">
        <v>17</v>
      </c>
      <c r="B2" s="27"/>
      <c r="C2" s="27"/>
      <c r="D2" s="27"/>
      <c r="E2" s="27"/>
      <c r="F2" s="27"/>
      <c r="G2" s="27"/>
      <c r="H2" s="27"/>
      <c r="I2" s="27"/>
      <c r="J2" s="27"/>
      <c r="K2" s="27"/>
      <c r="L2" s="27"/>
      <c r="M2" s="27"/>
      <c r="N2" s="27"/>
      <c r="O2" s="27"/>
      <c r="P2" s="27"/>
      <c r="Q2" s="27"/>
      <c r="R2" s="27"/>
    </row>
    <row r="3" ht="21.2" customHeight="1" spans="1:18">
      <c r="A3" s="20" t="s">
        <v>30</v>
      </c>
      <c r="B3" s="20"/>
      <c r="C3" s="20"/>
      <c r="D3" s="20"/>
      <c r="E3" s="20"/>
      <c r="F3" s="20"/>
      <c r="G3" s="20"/>
      <c r="H3" s="20"/>
      <c r="I3" s="20"/>
      <c r="J3" s="20"/>
      <c r="K3" s="20"/>
      <c r="L3" s="20"/>
      <c r="M3" s="20"/>
      <c r="N3" s="20"/>
      <c r="O3" s="20"/>
      <c r="P3" s="20"/>
      <c r="Q3" s="18" t="s">
        <v>31</v>
      </c>
      <c r="R3" s="18"/>
    </row>
    <row r="4" ht="21.2" customHeight="1" spans="1:18">
      <c r="A4" s="21" t="s">
        <v>219</v>
      </c>
      <c r="B4" s="21"/>
      <c r="C4" s="21"/>
      <c r="D4" s="21" t="s">
        <v>220</v>
      </c>
      <c r="E4" s="21" t="s">
        <v>221</v>
      </c>
      <c r="F4" s="21" t="s">
        <v>344</v>
      </c>
      <c r="G4" s="21" t="s">
        <v>352</v>
      </c>
      <c r="H4" s="21" t="s">
        <v>353</v>
      </c>
      <c r="I4" s="21" t="s">
        <v>354</v>
      </c>
      <c r="J4" s="21" t="s">
        <v>355</v>
      </c>
      <c r="K4" s="21" t="s">
        <v>356</v>
      </c>
      <c r="L4" s="21" t="s">
        <v>357</v>
      </c>
      <c r="M4" s="21" t="s">
        <v>358</v>
      </c>
      <c r="N4" s="21" t="s">
        <v>346</v>
      </c>
      <c r="O4" s="21" t="s">
        <v>359</v>
      </c>
      <c r="P4" s="21" t="s">
        <v>360</v>
      </c>
      <c r="Q4" s="21" t="s">
        <v>347</v>
      </c>
      <c r="R4" s="21" t="s">
        <v>349</v>
      </c>
    </row>
    <row r="5" ht="18.75" customHeight="1" spans="1:18">
      <c r="A5" s="21" t="s">
        <v>237</v>
      </c>
      <c r="B5" s="21" t="s">
        <v>238</v>
      </c>
      <c r="C5" s="21" t="s">
        <v>239</v>
      </c>
      <c r="D5" s="21"/>
      <c r="E5" s="21"/>
      <c r="F5" s="21"/>
      <c r="G5" s="21"/>
      <c r="H5" s="21"/>
      <c r="I5" s="21"/>
      <c r="J5" s="21"/>
      <c r="K5" s="21"/>
      <c r="L5" s="21"/>
      <c r="M5" s="21"/>
      <c r="N5" s="21"/>
      <c r="O5" s="21"/>
      <c r="P5" s="21"/>
      <c r="Q5" s="21"/>
      <c r="R5" s="21"/>
    </row>
    <row r="6" ht="19.9" customHeight="1" spans="1:18">
      <c r="A6" s="24"/>
      <c r="B6" s="24"/>
      <c r="C6" s="24"/>
      <c r="D6" s="24"/>
      <c r="E6" s="24" t="s">
        <v>135</v>
      </c>
      <c r="F6" s="23">
        <v>343.3</v>
      </c>
      <c r="G6" s="23"/>
      <c r="H6" s="23">
        <v>338</v>
      </c>
      <c r="I6" s="23"/>
      <c r="J6" s="23"/>
      <c r="K6" s="23">
        <v>2.34</v>
      </c>
      <c r="L6" s="23"/>
      <c r="M6" s="23"/>
      <c r="N6" s="23"/>
      <c r="O6" s="23"/>
      <c r="P6" s="23"/>
      <c r="Q6" s="23"/>
      <c r="R6" s="23">
        <v>2.96</v>
      </c>
    </row>
    <row r="7" ht="19.9" customHeight="1" spans="1:18">
      <c r="A7" s="24"/>
      <c r="B7" s="24"/>
      <c r="C7" s="24"/>
      <c r="D7" s="22" t="s">
        <v>153</v>
      </c>
      <c r="E7" s="22" t="s">
        <v>154</v>
      </c>
      <c r="F7" s="23">
        <v>343.3</v>
      </c>
      <c r="G7" s="23"/>
      <c r="H7" s="23">
        <v>338</v>
      </c>
      <c r="I7" s="23"/>
      <c r="J7" s="23"/>
      <c r="K7" s="23">
        <v>2.34</v>
      </c>
      <c r="L7" s="23"/>
      <c r="M7" s="23"/>
      <c r="N7" s="23"/>
      <c r="O7" s="23"/>
      <c r="P7" s="23"/>
      <c r="Q7" s="23"/>
      <c r="R7" s="23">
        <v>2.96</v>
      </c>
    </row>
    <row r="8" ht="19.9" customHeight="1" spans="1:18">
      <c r="A8" s="24"/>
      <c r="B8" s="24"/>
      <c r="C8" s="24"/>
      <c r="D8" s="29" t="s">
        <v>240</v>
      </c>
      <c r="E8" s="29" t="s">
        <v>155</v>
      </c>
      <c r="F8" s="23">
        <v>247.3</v>
      </c>
      <c r="G8" s="23"/>
      <c r="H8" s="23">
        <v>242</v>
      </c>
      <c r="I8" s="23"/>
      <c r="J8" s="23"/>
      <c r="K8" s="23">
        <v>2.34</v>
      </c>
      <c r="L8" s="23"/>
      <c r="M8" s="23"/>
      <c r="N8" s="23"/>
      <c r="O8" s="23"/>
      <c r="P8" s="23"/>
      <c r="Q8" s="23"/>
      <c r="R8" s="23">
        <v>2.96</v>
      </c>
    </row>
    <row r="9" ht="19.9" customHeight="1" spans="1:18">
      <c r="A9" s="32" t="s">
        <v>242</v>
      </c>
      <c r="B9" s="32" t="s">
        <v>243</v>
      </c>
      <c r="C9" s="32" t="s">
        <v>243</v>
      </c>
      <c r="D9" s="28" t="s">
        <v>244</v>
      </c>
      <c r="E9" s="5" t="s">
        <v>245</v>
      </c>
      <c r="F9" s="6">
        <v>247.3</v>
      </c>
      <c r="G9" s="30"/>
      <c r="H9" s="30">
        <v>242</v>
      </c>
      <c r="I9" s="30"/>
      <c r="J9" s="30"/>
      <c r="K9" s="30">
        <v>2.34</v>
      </c>
      <c r="L9" s="30"/>
      <c r="M9" s="30"/>
      <c r="N9" s="30"/>
      <c r="O9" s="30"/>
      <c r="P9" s="30"/>
      <c r="Q9" s="30"/>
      <c r="R9" s="30">
        <v>2.96</v>
      </c>
    </row>
    <row r="10" ht="19.9" customHeight="1" spans="1:18">
      <c r="A10" s="24"/>
      <c r="B10" s="24"/>
      <c r="C10" s="24"/>
      <c r="D10" s="29" t="s">
        <v>156</v>
      </c>
      <c r="E10" s="29" t="s">
        <v>157</v>
      </c>
      <c r="F10" s="23">
        <v>24</v>
      </c>
      <c r="G10" s="23"/>
      <c r="H10" s="23">
        <v>24</v>
      </c>
      <c r="I10" s="23"/>
      <c r="J10" s="23"/>
      <c r="K10" s="23"/>
      <c r="L10" s="23"/>
      <c r="M10" s="23"/>
      <c r="N10" s="23"/>
      <c r="O10" s="23"/>
      <c r="P10" s="23"/>
      <c r="Q10" s="23"/>
      <c r="R10" s="23"/>
    </row>
    <row r="11" ht="19.9" customHeight="1" spans="1:18">
      <c r="A11" s="32" t="s">
        <v>242</v>
      </c>
      <c r="B11" s="32" t="s">
        <v>243</v>
      </c>
      <c r="C11" s="32" t="s">
        <v>256</v>
      </c>
      <c r="D11" s="28" t="s">
        <v>259</v>
      </c>
      <c r="E11" s="5" t="s">
        <v>260</v>
      </c>
      <c r="F11" s="6">
        <v>24</v>
      </c>
      <c r="G11" s="30"/>
      <c r="H11" s="30">
        <v>24</v>
      </c>
      <c r="I11" s="30"/>
      <c r="J11" s="30"/>
      <c r="K11" s="30"/>
      <c r="L11" s="30"/>
      <c r="M11" s="30"/>
      <c r="N11" s="30"/>
      <c r="O11" s="30"/>
      <c r="P11" s="30"/>
      <c r="Q11" s="30"/>
      <c r="R11" s="30"/>
    </row>
    <row r="12" ht="19.9" customHeight="1" spans="1:18">
      <c r="A12" s="24"/>
      <c r="B12" s="24"/>
      <c r="C12" s="24"/>
      <c r="D12" s="29" t="s">
        <v>158</v>
      </c>
      <c r="E12" s="29" t="s">
        <v>159</v>
      </c>
      <c r="F12" s="23">
        <v>32</v>
      </c>
      <c r="G12" s="23"/>
      <c r="H12" s="23">
        <v>32</v>
      </c>
      <c r="I12" s="23"/>
      <c r="J12" s="23"/>
      <c r="K12" s="23"/>
      <c r="L12" s="23"/>
      <c r="M12" s="23"/>
      <c r="N12" s="23"/>
      <c r="O12" s="23"/>
      <c r="P12" s="23"/>
      <c r="Q12" s="23"/>
      <c r="R12" s="23"/>
    </row>
    <row r="13" ht="19.9" customHeight="1" spans="1:18">
      <c r="A13" s="32" t="s">
        <v>247</v>
      </c>
      <c r="B13" s="32" t="s">
        <v>248</v>
      </c>
      <c r="C13" s="32" t="s">
        <v>253</v>
      </c>
      <c r="D13" s="28" t="s">
        <v>261</v>
      </c>
      <c r="E13" s="5" t="s">
        <v>262</v>
      </c>
      <c r="F13" s="6">
        <v>32</v>
      </c>
      <c r="G13" s="30"/>
      <c r="H13" s="30">
        <v>32</v>
      </c>
      <c r="I13" s="30"/>
      <c r="J13" s="30"/>
      <c r="K13" s="30"/>
      <c r="L13" s="30"/>
      <c r="M13" s="30"/>
      <c r="N13" s="30"/>
      <c r="O13" s="30"/>
      <c r="P13" s="30"/>
      <c r="Q13" s="30"/>
      <c r="R13" s="30"/>
    </row>
    <row r="14" ht="19.9" customHeight="1" spans="1:18">
      <c r="A14" s="24"/>
      <c r="B14" s="24"/>
      <c r="C14" s="24"/>
      <c r="D14" s="29" t="s">
        <v>162</v>
      </c>
      <c r="E14" s="29" t="s">
        <v>163</v>
      </c>
      <c r="F14" s="23">
        <v>40</v>
      </c>
      <c r="G14" s="23"/>
      <c r="H14" s="23">
        <v>40</v>
      </c>
      <c r="I14" s="23"/>
      <c r="J14" s="23"/>
      <c r="K14" s="23"/>
      <c r="L14" s="23"/>
      <c r="M14" s="23"/>
      <c r="N14" s="23"/>
      <c r="O14" s="23"/>
      <c r="P14" s="23"/>
      <c r="Q14" s="23"/>
      <c r="R14" s="23"/>
    </row>
    <row r="15" ht="19.9" customHeight="1" spans="1:18">
      <c r="A15" s="32" t="s">
        <v>242</v>
      </c>
      <c r="B15" s="32" t="s">
        <v>243</v>
      </c>
      <c r="C15" s="32" t="s">
        <v>264</v>
      </c>
      <c r="D15" s="28" t="s">
        <v>265</v>
      </c>
      <c r="E15" s="5" t="s">
        <v>266</v>
      </c>
      <c r="F15" s="6">
        <v>40</v>
      </c>
      <c r="G15" s="30"/>
      <c r="H15" s="30">
        <v>40</v>
      </c>
      <c r="I15" s="30"/>
      <c r="J15" s="30"/>
      <c r="K15" s="30"/>
      <c r="L15" s="30"/>
      <c r="M15" s="30"/>
      <c r="N15" s="30"/>
      <c r="O15" s="30"/>
      <c r="P15" s="30"/>
      <c r="Q15" s="30"/>
      <c r="R15" s="30"/>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5"/>
  <sheetViews>
    <sheetView workbookViewId="0">
      <selection activeCell="F6" sqref="F6"/>
    </sheetView>
  </sheetViews>
  <sheetFormatPr defaultColWidth="10" defaultRowHeight="14.4"/>
  <cols>
    <col min="1" max="1" width="3.62962962962963" customWidth="1"/>
    <col min="2" max="2" width="4.62962962962963" customWidth="1"/>
    <col min="3" max="3" width="5.25" customWidth="1"/>
    <col min="4" max="4" width="7" customWidth="1"/>
    <col min="5" max="5" width="15.8796296296296" customWidth="1"/>
    <col min="6" max="6" width="9.62962962962963" customWidth="1"/>
    <col min="7" max="7" width="8.37962962962963" customWidth="1"/>
    <col min="8" max="17" width="7.12962962962963" customWidth="1"/>
    <col min="18" max="18" width="8.5" customWidth="1"/>
    <col min="19" max="20" width="7.12962962962963" customWidth="1"/>
    <col min="21" max="22" width="9.75" customWidth="1"/>
  </cols>
  <sheetData>
    <row r="1" ht="14.25" customHeight="1" spans="1:20">
      <c r="A1" s="1"/>
      <c r="S1" s="26" t="s">
        <v>361</v>
      </c>
      <c r="T1" s="26"/>
    </row>
    <row r="2" ht="31.7" customHeight="1" spans="1:20">
      <c r="A2" s="27" t="s">
        <v>18</v>
      </c>
      <c r="B2" s="27"/>
      <c r="C2" s="27"/>
      <c r="D2" s="27"/>
      <c r="E2" s="27"/>
      <c r="F2" s="27"/>
      <c r="G2" s="27"/>
      <c r="H2" s="27"/>
      <c r="I2" s="27"/>
      <c r="J2" s="27"/>
      <c r="K2" s="27"/>
      <c r="L2" s="27"/>
      <c r="M2" s="27"/>
      <c r="N2" s="27"/>
      <c r="O2" s="27"/>
      <c r="P2" s="27"/>
      <c r="Q2" s="27"/>
      <c r="R2" s="27"/>
      <c r="S2" s="27"/>
      <c r="T2" s="27"/>
    </row>
    <row r="3" ht="21.2" customHeight="1" spans="1:20">
      <c r="A3" s="20" t="s">
        <v>30</v>
      </c>
      <c r="B3" s="20"/>
      <c r="C3" s="20"/>
      <c r="D3" s="20"/>
      <c r="E3" s="20"/>
      <c r="F3" s="20"/>
      <c r="G3" s="20"/>
      <c r="H3" s="20"/>
      <c r="I3" s="20"/>
      <c r="J3" s="20"/>
      <c r="K3" s="20"/>
      <c r="L3" s="20"/>
      <c r="M3" s="20"/>
      <c r="N3" s="20"/>
      <c r="O3" s="20"/>
      <c r="P3" s="20"/>
      <c r="Q3" s="20"/>
      <c r="R3" s="20"/>
      <c r="S3" s="18" t="s">
        <v>31</v>
      </c>
      <c r="T3" s="18"/>
    </row>
    <row r="4" ht="24.95" customHeight="1" spans="1:20">
      <c r="A4" s="21" t="s">
        <v>219</v>
      </c>
      <c r="B4" s="21"/>
      <c r="C4" s="21"/>
      <c r="D4" s="21" t="s">
        <v>220</v>
      </c>
      <c r="E4" s="21" t="s">
        <v>221</v>
      </c>
      <c r="F4" s="21" t="s">
        <v>344</v>
      </c>
      <c r="G4" s="21" t="s">
        <v>224</v>
      </c>
      <c r="H4" s="21"/>
      <c r="I4" s="21"/>
      <c r="J4" s="21"/>
      <c r="K4" s="21"/>
      <c r="L4" s="21"/>
      <c r="M4" s="21"/>
      <c r="N4" s="21"/>
      <c r="O4" s="21"/>
      <c r="P4" s="21"/>
      <c r="Q4" s="21"/>
      <c r="R4" s="21" t="s">
        <v>227</v>
      </c>
      <c r="S4" s="21"/>
      <c r="T4" s="21"/>
    </row>
    <row r="5" ht="31.7" customHeight="1" spans="1:20">
      <c r="A5" s="21" t="s">
        <v>237</v>
      </c>
      <c r="B5" s="21" t="s">
        <v>238</v>
      </c>
      <c r="C5" s="21" t="s">
        <v>239</v>
      </c>
      <c r="D5" s="21"/>
      <c r="E5" s="21"/>
      <c r="F5" s="21"/>
      <c r="G5" s="21" t="s">
        <v>135</v>
      </c>
      <c r="H5" s="21" t="s">
        <v>362</v>
      </c>
      <c r="I5" s="21" t="s">
        <v>363</v>
      </c>
      <c r="J5" s="21" t="s">
        <v>364</v>
      </c>
      <c r="K5" s="21" t="s">
        <v>365</v>
      </c>
      <c r="L5" s="21" t="s">
        <v>366</v>
      </c>
      <c r="M5" s="21" t="s">
        <v>367</v>
      </c>
      <c r="N5" s="21" t="s">
        <v>368</v>
      </c>
      <c r="O5" s="21" t="s">
        <v>369</v>
      </c>
      <c r="P5" s="21" t="s">
        <v>370</v>
      </c>
      <c r="Q5" s="21" t="s">
        <v>371</v>
      </c>
      <c r="R5" s="21" t="s">
        <v>135</v>
      </c>
      <c r="S5" s="21" t="s">
        <v>372</v>
      </c>
      <c r="T5" s="21" t="s">
        <v>327</v>
      </c>
    </row>
    <row r="6" ht="19.9" customHeight="1" spans="1:20">
      <c r="A6" s="24"/>
      <c r="B6" s="24"/>
      <c r="C6" s="24"/>
      <c r="D6" s="24"/>
      <c r="E6" s="24" t="s">
        <v>135</v>
      </c>
      <c r="F6" s="36">
        <v>996.98</v>
      </c>
      <c r="G6" s="36">
        <v>851.94</v>
      </c>
      <c r="H6" s="36">
        <v>553.433365</v>
      </c>
      <c r="I6" s="36">
        <v>8</v>
      </c>
      <c r="J6" s="36">
        <v>8</v>
      </c>
      <c r="K6" s="36"/>
      <c r="L6" s="36">
        <v>15</v>
      </c>
      <c r="M6" s="36">
        <v>8.5</v>
      </c>
      <c r="N6" s="36">
        <v>10</v>
      </c>
      <c r="O6" s="36">
        <v>28</v>
      </c>
      <c r="P6" s="36">
        <v>23</v>
      </c>
      <c r="Q6" s="36">
        <v>198.006635</v>
      </c>
      <c r="R6" s="36">
        <v>145.04</v>
      </c>
      <c r="S6" s="36">
        <v>145.04</v>
      </c>
      <c r="T6" s="36"/>
    </row>
    <row r="7" ht="24.95" customHeight="1" spans="1:20">
      <c r="A7" s="24"/>
      <c r="B7" s="24"/>
      <c r="C7" s="24"/>
      <c r="D7" s="22" t="s">
        <v>153</v>
      </c>
      <c r="E7" s="22" t="s">
        <v>154</v>
      </c>
      <c r="F7" s="36">
        <v>996.98</v>
      </c>
      <c r="G7" s="36">
        <v>851.94</v>
      </c>
      <c r="H7" s="36">
        <v>553.433365</v>
      </c>
      <c r="I7" s="36">
        <v>8</v>
      </c>
      <c r="J7" s="36">
        <v>8</v>
      </c>
      <c r="K7" s="36"/>
      <c r="L7" s="36">
        <v>15</v>
      </c>
      <c r="M7" s="36">
        <v>8.5</v>
      </c>
      <c r="N7" s="36">
        <v>10</v>
      </c>
      <c r="O7" s="36">
        <v>28</v>
      </c>
      <c r="P7" s="36">
        <v>23</v>
      </c>
      <c r="Q7" s="36">
        <v>198.006635</v>
      </c>
      <c r="R7" s="36">
        <v>145.04</v>
      </c>
      <c r="S7" s="36">
        <v>145.04</v>
      </c>
      <c r="T7" s="36"/>
    </row>
    <row r="8" ht="24.95" customHeight="1" spans="1:20">
      <c r="A8" s="24"/>
      <c r="B8" s="24"/>
      <c r="C8" s="24"/>
      <c r="D8" s="29" t="s">
        <v>240</v>
      </c>
      <c r="E8" s="29" t="s">
        <v>155</v>
      </c>
      <c r="F8" s="36">
        <v>711.41</v>
      </c>
      <c r="G8" s="36">
        <v>711.41</v>
      </c>
      <c r="H8" s="36">
        <v>463.171445</v>
      </c>
      <c r="I8" s="36">
        <v>8</v>
      </c>
      <c r="J8" s="36">
        <v>8</v>
      </c>
      <c r="K8" s="36"/>
      <c r="L8" s="36">
        <v>15</v>
      </c>
      <c r="M8" s="36">
        <v>8</v>
      </c>
      <c r="N8" s="36">
        <v>10</v>
      </c>
      <c r="O8" s="36">
        <v>24.5</v>
      </c>
      <c r="P8" s="36">
        <v>20</v>
      </c>
      <c r="Q8" s="36">
        <v>154.738555</v>
      </c>
      <c r="R8" s="36"/>
      <c r="S8" s="36"/>
      <c r="T8" s="36"/>
    </row>
    <row r="9" ht="19.9" customHeight="1" spans="1:20">
      <c r="A9" s="32" t="s">
        <v>242</v>
      </c>
      <c r="B9" s="32" t="s">
        <v>243</v>
      </c>
      <c r="C9" s="32" t="s">
        <v>243</v>
      </c>
      <c r="D9" s="28" t="s">
        <v>244</v>
      </c>
      <c r="E9" s="5" t="s">
        <v>245</v>
      </c>
      <c r="F9" s="6">
        <v>711.41</v>
      </c>
      <c r="G9" s="30">
        <v>711.41</v>
      </c>
      <c r="H9" s="30">
        <v>463.171445</v>
      </c>
      <c r="I9" s="30">
        <v>8</v>
      </c>
      <c r="J9" s="30">
        <v>8</v>
      </c>
      <c r="K9" s="30"/>
      <c r="L9" s="30">
        <v>15</v>
      </c>
      <c r="M9" s="30">
        <v>8</v>
      </c>
      <c r="N9" s="30">
        <v>10</v>
      </c>
      <c r="O9" s="30">
        <v>24.5</v>
      </c>
      <c r="P9" s="30">
        <v>20</v>
      </c>
      <c r="Q9" s="30">
        <v>154.738555</v>
      </c>
      <c r="R9" s="30"/>
      <c r="S9" s="30"/>
      <c r="T9" s="30"/>
    </row>
    <row r="10" ht="19.9" customHeight="1" spans="1:20">
      <c r="A10" s="24"/>
      <c r="B10" s="24"/>
      <c r="C10" s="24"/>
      <c r="D10" s="29" t="s">
        <v>156</v>
      </c>
      <c r="E10" s="29" t="s">
        <v>157</v>
      </c>
      <c r="F10" s="36">
        <v>118.52</v>
      </c>
      <c r="G10" s="36"/>
      <c r="H10" s="36"/>
      <c r="I10" s="36"/>
      <c r="J10" s="36"/>
      <c r="K10" s="36"/>
      <c r="L10" s="36"/>
      <c r="M10" s="36"/>
      <c r="N10" s="36"/>
      <c r="O10" s="36"/>
      <c r="P10" s="36"/>
      <c r="Q10" s="36"/>
      <c r="R10" s="36">
        <v>118.52</v>
      </c>
      <c r="S10" s="36">
        <v>118.52</v>
      </c>
      <c r="T10" s="36"/>
    </row>
    <row r="11" ht="19.9" customHeight="1" spans="1:20">
      <c r="A11" s="32" t="s">
        <v>242</v>
      </c>
      <c r="B11" s="32" t="s">
        <v>243</v>
      </c>
      <c r="C11" s="32" t="s">
        <v>256</v>
      </c>
      <c r="D11" s="28" t="s">
        <v>259</v>
      </c>
      <c r="E11" s="5" t="s">
        <v>260</v>
      </c>
      <c r="F11" s="6">
        <v>118.52</v>
      </c>
      <c r="G11" s="30"/>
      <c r="H11" s="30"/>
      <c r="I11" s="30"/>
      <c r="J11" s="30"/>
      <c r="K11" s="30"/>
      <c r="L11" s="30"/>
      <c r="M11" s="30"/>
      <c r="N11" s="30"/>
      <c r="O11" s="30"/>
      <c r="P11" s="30"/>
      <c r="Q11" s="30"/>
      <c r="R11" s="30">
        <v>118.52</v>
      </c>
      <c r="S11" s="30">
        <v>118.52</v>
      </c>
      <c r="T11" s="30"/>
    </row>
    <row r="12" ht="19.9" customHeight="1" spans="1:20">
      <c r="A12" s="24"/>
      <c r="B12" s="24"/>
      <c r="C12" s="24"/>
      <c r="D12" s="29" t="s">
        <v>158</v>
      </c>
      <c r="E12" s="29" t="s">
        <v>159</v>
      </c>
      <c r="F12" s="36">
        <v>77.07</v>
      </c>
      <c r="G12" s="36">
        <v>77.07</v>
      </c>
      <c r="H12" s="36">
        <v>49.421396</v>
      </c>
      <c r="I12" s="36"/>
      <c r="J12" s="36"/>
      <c r="K12" s="36"/>
      <c r="L12" s="36"/>
      <c r="M12" s="36"/>
      <c r="N12" s="36"/>
      <c r="O12" s="36"/>
      <c r="P12" s="36">
        <v>2</v>
      </c>
      <c r="Q12" s="36">
        <v>25.648604</v>
      </c>
      <c r="R12" s="36"/>
      <c r="S12" s="36"/>
      <c r="T12" s="36"/>
    </row>
    <row r="13" ht="19.9" customHeight="1" spans="1:20">
      <c r="A13" s="32" t="s">
        <v>242</v>
      </c>
      <c r="B13" s="32" t="s">
        <v>243</v>
      </c>
      <c r="C13" s="32" t="s">
        <v>250</v>
      </c>
      <c r="D13" s="28" t="s">
        <v>261</v>
      </c>
      <c r="E13" s="5" t="s">
        <v>255</v>
      </c>
      <c r="F13" s="6">
        <v>77.07</v>
      </c>
      <c r="G13" s="30">
        <v>77.07</v>
      </c>
      <c r="H13" s="30">
        <v>49.421396</v>
      </c>
      <c r="I13" s="30"/>
      <c r="J13" s="30"/>
      <c r="K13" s="30"/>
      <c r="L13" s="30"/>
      <c r="M13" s="30"/>
      <c r="N13" s="30"/>
      <c r="O13" s="30"/>
      <c r="P13" s="30">
        <v>2</v>
      </c>
      <c r="Q13" s="30">
        <v>25.648604</v>
      </c>
      <c r="R13" s="30"/>
      <c r="S13" s="30"/>
      <c r="T13" s="30"/>
    </row>
    <row r="14" ht="19.9" customHeight="1" spans="1:20">
      <c r="A14" s="24"/>
      <c r="B14" s="24"/>
      <c r="C14" s="24"/>
      <c r="D14" s="29" t="s">
        <v>162</v>
      </c>
      <c r="E14" s="29" t="s">
        <v>163</v>
      </c>
      <c r="F14" s="36">
        <v>63.46</v>
      </c>
      <c r="G14" s="36">
        <v>63.46</v>
      </c>
      <c r="H14" s="36">
        <v>40.840524</v>
      </c>
      <c r="I14" s="36"/>
      <c r="J14" s="36"/>
      <c r="K14" s="36"/>
      <c r="L14" s="36"/>
      <c r="M14" s="36">
        <v>0.5</v>
      </c>
      <c r="N14" s="36"/>
      <c r="O14" s="36">
        <v>3.5</v>
      </c>
      <c r="P14" s="36">
        <v>1</v>
      </c>
      <c r="Q14" s="36">
        <v>17.619476</v>
      </c>
      <c r="R14" s="36"/>
      <c r="S14" s="36"/>
      <c r="T14" s="36"/>
    </row>
    <row r="15" ht="19.9" customHeight="1" spans="1:20">
      <c r="A15" s="32" t="s">
        <v>242</v>
      </c>
      <c r="B15" s="32" t="s">
        <v>243</v>
      </c>
      <c r="C15" s="32" t="s">
        <v>264</v>
      </c>
      <c r="D15" s="28" t="s">
        <v>265</v>
      </c>
      <c r="E15" s="5" t="s">
        <v>266</v>
      </c>
      <c r="F15" s="6">
        <v>63.46</v>
      </c>
      <c r="G15" s="30">
        <v>63.46</v>
      </c>
      <c r="H15" s="30">
        <v>40.840524</v>
      </c>
      <c r="I15" s="30"/>
      <c r="J15" s="30"/>
      <c r="K15" s="30"/>
      <c r="L15" s="30"/>
      <c r="M15" s="30">
        <v>0.5</v>
      </c>
      <c r="N15" s="30"/>
      <c r="O15" s="30">
        <v>3.5</v>
      </c>
      <c r="P15" s="30">
        <v>1</v>
      </c>
      <c r="Q15" s="30">
        <v>17.619476</v>
      </c>
      <c r="R15" s="30"/>
      <c r="S15" s="30"/>
      <c r="T15" s="30"/>
    </row>
  </sheetData>
  <mergeCells count="10">
    <mergeCell ref="S1:T1"/>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scale="9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G15"/>
  <sheetViews>
    <sheetView zoomScale="120" zoomScaleNormal="120" workbookViewId="0">
      <selection activeCell="E8" sqref="E8"/>
    </sheetView>
  </sheetViews>
  <sheetFormatPr defaultColWidth="10" defaultRowHeight="14.4"/>
  <cols>
    <col min="1" max="1" width="5.25" customWidth="1"/>
    <col min="2" max="2" width="5.62962962962963" customWidth="1"/>
    <col min="3" max="3" width="5.87962962962963" customWidth="1"/>
    <col min="4" max="4" width="10.1296296296296" customWidth="1"/>
    <col min="5" max="5" width="18.1296296296296" customWidth="1"/>
    <col min="6" max="6" width="10.75" customWidth="1"/>
    <col min="7" max="33" width="7.12962962962963" customWidth="1"/>
    <col min="34" max="35" width="9.75" customWidth="1"/>
  </cols>
  <sheetData>
    <row r="1" ht="12" customHeight="1" spans="1:33">
      <c r="A1" s="1"/>
      <c r="F1" s="1"/>
      <c r="AF1" s="26" t="s">
        <v>373</v>
      </c>
      <c r="AG1" s="26"/>
    </row>
    <row r="2" ht="38.45" customHeight="1" spans="1:33">
      <c r="A2" s="27" t="s">
        <v>19</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row>
    <row r="3" ht="21.2" customHeight="1" spans="1:33">
      <c r="A3" s="20" t="s">
        <v>30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18" t="s">
        <v>31</v>
      </c>
      <c r="AG3" s="18"/>
    </row>
    <row r="4" ht="21.95" customHeight="1" spans="1:33">
      <c r="A4" s="21" t="s">
        <v>219</v>
      </c>
      <c r="B4" s="21"/>
      <c r="C4" s="21"/>
      <c r="D4" s="21" t="s">
        <v>220</v>
      </c>
      <c r="E4" s="21" t="s">
        <v>221</v>
      </c>
      <c r="F4" s="21" t="s">
        <v>374</v>
      </c>
      <c r="G4" s="21" t="s">
        <v>375</v>
      </c>
      <c r="H4" s="21" t="s">
        <v>376</v>
      </c>
      <c r="I4" s="21" t="s">
        <v>377</v>
      </c>
      <c r="J4" s="21" t="s">
        <v>378</v>
      </c>
      <c r="K4" s="21" t="s">
        <v>379</v>
      </c>
      <c r="L4" s="21" t="s">
        <v>380</v>
      </c>
      <c r="M4" s="21" t="s">
        <v>381</v>
      </c>
      <c r="N4" s="21" t="s">
        <v>382</v>
      </c>
      <c r="O4" s="21" t="s">
        <v>383</v>
      </c>
      <c r="P4" s="21" t="s">
        <v>384</v>
      </c>
      <c r="Q4" s="21" t="s">
        <v>368</v>
      </c>
      <c r="R4" s="21" t="s">
        <v>370</v>
      </c>
      <c r="S4" s="21" t="s">
        <v>385</v>
      </c>
      <c r="T4" s="21" t="s">
        <v>363</v>
      </c>
      <c r="U4" s="21" t="s">
        <v>364</v>
      </c>
      <c r="V4" s="21" t="s">
        <v>367</v>
      </c>
      <c r="W4" s="21" t="s">
        <v>386</v>
      </c>
      <c r="X4" s="21" t="s">
        <v>387</v>
      </c>
      <c r="Y4" s="21" t="s">
        <v>388</v>
      </c>
      <c r="Z4" s="21" t="s">
        <v>389</v>
      </c>
      <c r="AA4" s="21" t="s">
        <v>366</v>
      </c>
      <c r="AB4" s="21" t="s">
        <v>390</v>
      </c>
      <c r="AC4" s="21" t="s">
        <v>391</v>
      </c>
      <c r="AD4" s="21" t="s">
        <v>369</v>
      </c>
      <c r="AE4" s="21" t="s">
        <v>392</v>
      </c>
      <c r="AF4" s="21" t="s">
        <v>393</v>
      </c>
      <c r="AG4" s="21" t="s">
        <v>371</v>
      </c>
    </row>
    <row r="5" ht="18.75" customHeight="1" spans="1:33">
      <c r="A5" s="21" t="s">
        <v>237</v>
      </c>
      <c r="B5" s="21" t="s">
        <v>238</v>
      </c>
      <c r="C5" s="21" t="s">
        <v>239</v>
      </c>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ht="19.9" customHeight="1" spans="1:33">
      <c r="A6" s="4"/>
      <c r="B6" s="35"/>
      <c r="C6" s="35"/>
      <c r="D6" s="5"/>
      <c r="E6" s="5" t="s">
        <v>135</v>
      </c>
      <c r="F6" s="36">
        <v>996.98</v>
      </c>
      <c r="G6" s="36">
        <v>102</v>
      </c>
      <c r="H6" s="36">
        <v>23</v>
      </c>
      <c r="I6" s="36">
        <v>2</v>
      </c>
      <c r="J6" s="36"/>
      <c r="K6" s="36">
        <v>12.5</v>
      </c>
      <c r="L6" s="36">
        <v>66.5</v>
      </c>
      <c r="M6" s="36">
        <v>22.7</v>
      </c>
      <c r="N6" s="36">
        <v>1.2</v>
      </c>
      <c r="O6" s="36">
        <v>143.66</v>
      </c>
      <c r="P6" s="36">
        <v>28.5</v>
      </c>
      <c r="Q6" s="36">
        <v>10</v>
      </c>
      <c r="R6" s="36">
        <v>28</v>
      </c>
      <c r="S6" s="36">
        <v>15</v>
      </c>
      <c r="T6" s="36">
        <v>8</v>
      </c>
      <c r="U6" s="36">
        <v>10</v>
      </c>
      <c r="V6" s="36">
        <v>9</v>
      </c>
      <c r="W6" s="36"/>
      <c r="X6" s="36"/>
      <c r="Y6" s="36"/>
      <c r="Z6" s="36">
        <v>2</v>
      </c>
      <c r="AA6" s="36">
        <v>15</v>
      </c>
      <c r="AB6" s="36">
        <v>27.478937</v>
      </c>
      <c r="AC6" s="36">
        <v>57.247783</v>
      </c>
      <c r="AD6" s="36">
        <v>28</v>
      </c>
      <c r="AE6" s="36">
        <v>167.07222</v>
      </c>
      <c r="AF6" s="36"/>
      <c r="AG6" s="36">
        <v>218.12106</v>
      </c>
    </row>
    <row r="7" ht="19.9" customHeight="1" spans="1:33">
      <c r="A7" s="24"/>
      <c r="B7" s="24"/>
      <c r="C7" s="24"/>
      <c r="D7" s="22" t="s">
        <v>153</v>
      </c>
      <c r="E7" s="22" t="s">
        <v>154</v>
      </c>
      <c r="F7" s="36">
        <v>996.98</v>
      </c>
      <c r="G7" s="36">
        <v>102</v>
      </c>
      <c r="H7" s="36">
        <v>23</v>
      </c>
      <c r="I7" s="36">
        <v>2</v>
      </c>
      <c r="J7" s="36"/>
      <c r="K7" s="36">
        <v>12.5</v>
      </c>
      <c r="L7" s="36">
        <v>66.5</v>
      </c>
      <c r="M7" s="36">
        <v>22.7</v>
      </c>
      <c r="N7" s="36">
        <v>1.2</v>
      </c>
      <c r="O7" s="36">
        <v>143.66</v>
      </c>
      <c r="P7" s="36">
        <v>28.5</v>
      </c>
      <c r="Q7" s="36">
        <v>10</v>
      </c>
      <c r="R7" s="36">
        <v>28</v>
      </c>
      <c r="S7" s="36">
        <v>15</v>
      </c>
      <c r="T7" s="36">
        <v>8</v>
      </c>
      <c r="U7" s="36">
        <v>10</v>
      </c>
      <c r="V7" s="36">
        <v>9</v>
      </c>
      <c r="W7" s="36"/>
      <c r="X7" s="36"/>
      <c r="Y7" s="36"/>
      <c r="Z7" s="36">
        <v>2</v>
      </c>
      <c r="AA7" s="36">
        <v>15</v>
      </c>
      <c r="AB7" s="36">
        <v>27.478937</v>
      </c>
      <c r="AC7" s="36">
        <v>57.247783</v>
      </c>
      <c r="AD7" s="36">
        <v>28</v>
      </c>
      <c r="AE7" s="36">
        <v>167.07222</v>
      </c>
      <c r="AF7" s="36"/>
      <c r="AG7" s="36">
        <v>218.12106</v>
      </c>
    </row>
    <row r="8" ht="19.9" customHeight="1" spans="1:33">
      <c r="A8" s="24"/>
      <c r="B8" s="24"/>
      <c r="C8" s="24"/>
      <c r="D8" s="29" t="s">
        <v>240</v>
      </c>
      <c r="E8" s="29" t="s">
        <v>155</v>
      </c>
      <c r="F8" s="36">
        <v>711.41</v>
      </c>
      <c r="G8" s="36">
        <v>50</v>
      </c>
      <c r="H8" s="36">
        <v>15</v>
      </c>
      <c r="I8" s="36"/>
      <c r="J8" s="36"/>
      <c r="K8" s="36">
        <v>10</v>
      </c>
      <c r="L8" s="36">
        <v>55</v>
      </c>
      <c r="M8" s="36">
        <v>10</v>
      </c>
      <c r="N8" s="36"/>
      <c r="O8" s="36">
        <v>93.89</v>
      </c>
      <c r="P8" s="36">
        <v>20</v>
      </c>
      <c r="Q8" s="36">
        <v>10</v>
      </c>
      <c r="R8" s="36">
        <v>20</v>
      </c>
      <c r="S8" s="36">
        <v>15</v>
      </c>
      <c r="T8" s="36">
        <v>8</v>
      </c>
      <c r="U8" s="36">
        <v>8</v>
      </c>
      <c r="V8" s="36">
        <v>8</v>
      </c>
      <c r="W8" s="36"/>
      <c r="X8" s="36"/>
      <c r="Y8" s="36"/>
      <c r="Z8" s="36"/>
      <c r="AA8" s="36">
        <v>15</v>
      </c>
      <c r="AB8" s="36">
        <v>16.443712</v>
      </c>
      <c r="AC8" s="36">
        <v>34.257733</v>
      </c>
      <c r="AD8" s="36">
        <v>24.5</v>
      </c>
      <c r="AE8" s="36">
        <v>143.58</v>
      </c>
      <c r="AF8" s="36"/>
      <c r="AG8" s="36">
        <v>154.738555</v>
      </c>
    </row>
    <row r="9" ht="19.9" customHeight="1" spans="1:33">
      <c r="A9" s="32" t="s">
        <v>242</v>
      </c>
      <c r="B9" s="32" t="s">
        <v>243</v>
      </c>
      <c r="C9" s="32" t="s">
        <v>243</v>
      </c>
      <c r="D9" s="28" t="s">
        <v>244</v>
      </c>
      <c r="E9" s="5" t="s">
        <v>245</v>
      </c>
      <c r="F9" s="30">
        <v>711.41</v>
      </c>
      <c r="G9" s="30">
        <v>50</v>
      </c>
      <c r="H9" s="30">
        <v>15</v>
      </c>
      <c r="I9" s="30"/>
      <c r="J9" s="30"/>
      <c r="K9" s="30">
        <v>10</v>
      </c>
      <c r="L9" s="30">
        <v>55</v>
      </c>
      <c r="M9" s="30">
        <v>10</v>
      </c>
      <c r="N9" s="30"/>
      <c r="O9" s="30">
        <v>93.89</v>
      </c>
      <c r="P9" s="30">
        <v>20</v>
      </c>
      <c r="Q9" s="30">
        <v>10</v>
      </c>
      <c r="R9" s="30">
        <v>20</v>
      </c>
      <c r="S9" s="30">
        <v>15</v>
      </c>
      <c r="T9" s="30">
        <v>8</v>
      </c>
      <c r="U9" s="30">
        <v>8</v>
      </c>
      <c r="V9" s="30">
        <v>8</v>
      </c>
      <c r="W9" s="30"/>
      <c r="X9" s="30"/>
      <c r="Y9" s="30"/>
      <c r="Z9" s="30"/>
      <c r="AA9" s="30">
        <v>15</v>
      </c>
      <c r="AB9" s="30">
        <v>16.443712</v>
      </c>
      <c r="AC9" s="30">
        <v>34.257733</v>
      </c>
      <c r="AD9" s="30">
        <v>24.5</v>
      </c>
      <c r="AE9" s="30">
        <v>143.58</v>
      </c>
      <c r="AF9" s="30"/>
      <c r="AG9" s="30">
        <v>154.738555</v>
      </c>
    </row>
    <row r="10" ht="19.9" customHeight="1" spans="1:33">
      <c r="A10" s="24"/>
      <c r="B10" s="24"/>
      <c r="C10" s="24"/>
      <c r="D10" s="29" t="s">
        <v>156</v>
      </c>
      <c r="E10" s="29" t="s">
        <v>157</v>
      </c>
      <c r="F10" s="36">
        <v>118.52</v>
      </c>
      <c r="G10" s="36">
        <v>20</v>
      </c>
      <c r="H10" s="36">
        <v>5</v>
      </c>
      <c r="I10" s="36">
        <v>2</v>
      </c>
      <c r="J10" s="36"/>
      <c r="K10" s="36">
        <v>1</v>
      </c>
      <c r="L10" s="36">
        <v>1.5</v>
      </c>
      <c r="M10" s="36">
        <v>8</v>
      </c>
      <c r="N10" s="36">
        <v>1.2</v>
      </c>
      <c r="O10" s="36">
        <v>21.32</v>
      </c>
      <c r="P10" s="36">
        <v>5</v>
      </c>
      <c r="Q10" s="36"/>
      <c r="R10" s="36">
        <v>5</v>
      </c>
      <c r="S10" s="36"/>
      <c r="T10" s="36"/>
      <c r="U10" s="36">
        <v>2</v>
      </c>
      <c r="V10" s="36">
        <v>0.5</v>
      </c>
      <c r="W10" s="36"/>
      <c r="X10" s="36"/>
      <c r="Y10" s="36"/>
      <c r="Z10" s="36">
        <v>2</v>
      </c>
      <c r="AA10" s="36"/>
      <c r="AB10" s="36">
        <v>4.927954</v>
      </c>
      <c r="AC10" s="36">
        <v>10.26657</v>
      </c>
      <c r="AD10" s="36"/>
      <c r="AE10" s="36">
        <v>16.99222</v>
      </c>
      <c r="AF10" s="36"/>
      <c r="AG10" s="36">
        <v>11.813256</v>
      </c>
    </row>
    <row r="11" ht="19.9" customHeight="1" spans="1:33">
      <c r="A11" s="32" t="s">
        <v>242</v>
      </c>
      <c r="B11" s="32" t="s">
        <v>243</v>
      </c>
      <c r="C11" s="32" t="s">
        <v>256</v>
      </c>
      <c r="D11" s="28" t="s">
        <v>259</v>
      </c>
      <c r="E11" s="5" t="s">
        <v>260</v>
      </c>
      <c r="F11" s="30">
        <v>118.52</v>
      </c>
      <c r="G11" s="30">
        <v>20</v>
      </c>
      <c r="H11" s="30">
        <v>5</v>
      </c>
      <c r="I11" s="30">
        <v>2</v>
      </c>
      <c r="J11" s="30"/>
      <c r="K11" s="30">
        <v>1</v>
      </c>
      <c r="L11" s="30">
        <v>1.5</v>
      </c>
      <c r="M11" s="30">
        <v>8</v>
      </c>
      <c r="N11" s="30">
        <v>1.2</v>
      </c>
      <c r="O11" s="30">
        <v>21.32</v>
      </c>
      <c r="P11" s="30">
        <v>5</v>
      </c>
      <c r="Q11" s="30"/>
      <c r="R11" s="30">
        <v>5</v>
      </c>
      <c r="S11" s="30"/>
      <c r="T11" s="30"/>
      <c r="U11" s="30">
        <v>2</v>
      </c>
      <c r="V11" s="30">
        <v>0.5</v>
      </c>
      <c r="W11" s="30"/>
      <c r="X11" s="30"/>
      <c r="Y11" s="30"/>
      <c r="Z11" s="30">
        <v>2</v>
      </c>
      <c r="AA11" s="30"/>
      <c r="AB11" s="30">
        <v>4.927954</v>
      </c>
      <c r="AC11" s="30">
        <v>10.26657</v>
      </c>
      <c r="AD11" s="30"/>
      <c r="AE11" s="30">
        <v>16.99222</v>
      </c>
      <c r="AF11" s="30"/>
      <c r="AG11" s="30">
        <v>11.813256</v>
      </c>
    </row>
    <row r="12" ht="19.9" customHeight="1" spans="1:33">
      <c r="A12" s="24"/>
      <c r="B12" s="24"/>
      <c r="C12" s="24"/>
      <c r="D12" s="29" t="s">
        <v>158</v>
      </c>
      <c r="E12" s="29" t="s">
        <v>159</v>
      </c>
      <c r="F12" s="36">
        <v>77.07</v>
      </c>
      <c r="G12" s="36">
        <v>15</v>
      </c>
      <c r="H12" s="36"/>
      <c r="I12" s="36"/>
      <c r="J12" s="36"/>
      <c r="K12" s="36">
        <v>1.5</v>
      </c>
      <c r="L12" s="36">
        <v>7</v>
      </c>
      <c r="M12" s="36">
        <v>3.5</v>
      </c>
      <c r="N12" s="36"/>
      <c r="O12" s="36">
        <v>12.87</v>
      </c>
      <c r="P12" s="36">
        <v>1</v>
      </c>
      <c r="Q12" s="36"/>
      <c r="R12" s="36">
        <v>2</v>
      </c>
      <c r="S12" s="36"/>
      <c r="T12" s="36"/>
      <c r="U12" s="36"/>
      <c r="V12" s="36"/>
      <c r="W12" s="36"/>
      <c r="X12" s="36"/>
      <c r="Y12" s="36"/>
      <c r="Z12" s="36"/>
      <c r="AA12" s="36"/>
      <c r="AB12" s="36">
        <v>2.773426</v>
      </c>
      <c r="AC12" s="36">
        <v>5.77797</v>
      </c>
      <c r="AD12" s="36"/>
      <c r="AE12" s="36"/>
      <c r="AF12" s="36"/>
      <c r="AG12" s="36">
        <v>25.648604</v>
      </c>
    </row>
    <row r="13" ht="19.9" customHeight="1" spans="1:33">
      <c r="A13" s="32" t="s">
        <v>242</v>
      </c>
      <c r="B13" s="32" t="s">
        <v>243</v>
      </c>
      <c r="C13" s="32" t="s">
        <v>250</v>
      </c>
      <c r="D13" s="28" t="s">
        <v>261</v>
      </c>
      <c r="E13" s="5" t="s">
        <v>255</v>
      </c>
      <c r="F13" s="30">
        <v>77.07</v>
      </c>
      <c r="G13" s="30">
        <v>15</v>
      </c>
      <c r="H13" s="30"/>
      <c r="I13" s="30"/>
      <c r="J13" s="30"/>
      <c r="K13" s="30">
        <v>1.5</v>
      </c>
      <c r="L13" s="30">
        <v>7</v>
      </c>
      <c r="M13" s="30">
        <v>3.5</v>
      </c>
      <c r="N13" s="30"/>
      <c r="O13" s="30">
        <v>12.87</v>
      </c>
      <c r="P13" s="30">
        <v>1</v>
      </c>
      <c r="Q13" s="30"/>
      <c r="R13" s="30">
        <v>2</v>
      </c>
      <c r="S13" s="30"/>
      <c r="T13" s="30"/>
      <c r="U13" s="30"/>
      <c r="V13" s="30"/>
      <c r="W13" s="30"/>
      <c r="X13" s="30"/>
      <c r="Y13" s="30"/>
      <c r="Z13" s="30"/>
      <c r="AA13" s="30"/>
      <c r="AB13" s="30">
        <v>2.773426</v>
      </c>
      <c r="AC13" s="30">
        <v>5.77797</v>
      </c>
      <c r="AD13" s="30"/>
      <c r="AE13" s="30"/>
      <c r="AF13" s="30"/>
      <c r="AG13" s="30">
        <v>25.648604</v>
      </c>
    </row>
    <row r="14" ht="19.9" customHeight="1" spans="1:33">
      <c r="A14" s="24"/>
      <c r="B14" s="24"/>
      <c r="C14" s="24"/>
      <c r="D14" s="29" t="s">
        <v>162</v>
      </c>
      <c r="E14" s="29" t="s">
        <v>163</v>
      </c>
      <c r="F14" s="36">
        <v>63.46</v>
      </c>
      <c r="G14" s="36">
        <v>15</v>
      </c>
      <c r="H14" s="36">
        <v>3</v>
      </c>
      <c r="I14" s="36"/>
      <c r="J14" s="36"/>
      <c r="K14" s="36"/>
      <c r="L14" s="36">
        <v>3</v>
      </c>
      <c r="M14" s="36">
        <v>1.2</v>
      </c>
      <c r="N14" s="36"/>
      <c r="O14" s="36">
        <v>10.66</v>
      </c>
      <c r="P14" s="36">
        <v>0.5</v>
      </c>
      <c r="Q14" s="36"/>
      <c r="R14" s="36">
        <v>1</v>
      </c>
      <c r="S14" s="36"/>
      <c r="T14" s="36"/>
      <c r="U14" s="36"/>
      <c r="V14" s="36">
        <v>0.5</v>
      </c>
      <c r="W14" s="36"/>
      <c r="X14" s="36"/>
      <c r="Y14" s="36"/>
      <c r="Z14" s="36"/>
      <c r="AA14" s="36"/>
      <c r="AB14" s="36">
        <v>2.263954</v>
      </c>
      <c r="AC14" s="36">
        <v>4.71657</v>
      </c>
      <c r="AD14" s="36">
        <v>3.5</v>
      </c>
      <c r="AE14" s="36">
        <v>0.5</v>
      </c>
      <c r="AF14" s="36"/>
      <c r="AG14" s="36">
        <v>17.619476</v>
      </c>
    </row>
    <row r="15" ht="19.9" customHeight="1" spans="1:33">
      <c r="A15" s="32" t="s">
        <v>242</v>
      </c>
      <c r="B15" s="32" t="s">
        <v>243</v>
      </c>
      <c r="C15" s="32" t="s">
        <v>264</v>
      </c>
      <c r="D15" s="28" t="s">
        <v>265</v>
      </c>
      <c r="E15" s="5" t="s">
        <v>266</v>
      </c>
      <c r="F15" s="30">
        <v>63.46</v>
      </c>
      <c r="G15" s="30">
        <v>15</v>
      </c>
      <c r="H15" s="30">
        <v>3</v>
      </c>
      <c r="I15" s="30"/>
      <c r="J15" s="30"/>
      <c r="K15" s="30"/>
      <c r="L15" s="30">
        <v>3</v>
      </c>
      <c r="M15" s="30">
        <v>1.2</v>
      </c>
      <c r="N15" s="30"/>
      <c r="O15" s="30">
        <v>10.66</v>
      </c>
      <c r="P15" s="30">
        <v>0.5</v>
      </c>
      <c r="Q15" s="30"/>
      <c r="R15" s="30">
        <v>1</v>
      </c>
      <c r="S15" s="30"/>
      <c r="T15" s="30"/>
      <c r="U15" s="30"/>
      <c r="V15" s="30">
        <v>0.5</v>
      </c>
      <c r="W15" s="30"/>
      <c r="X15" s="30"/>
      <c r="Y15" s="30"/>
      <c r="Z15" s="30"/>
      <c r="AA15" s="30"/>
      <c r="AB15" s="30">
        <v>2.263954</v>
      </c>
      <c r="AC15" s="30">
        <v>4.71657</v>
      </c>
      <c r="AD15" s="30">
        <v>3.5</v>
      </c>
      <c r="AE15" s="30">
        <v>0.5</v>
      </c>
      <c r="AF15" s="30"/>
      <c r="AG15" s="30">
        <v>17.619476</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1"/>
  <sheetViews>
    <sheetView zoomScale="130" zoomScaleNormal="130" workbookViewId="0">
      <selection activeCell="B8" sqref="B8"/>
    </sheetView>
  </sheetViews>
  <sheetFormatPr defaultColWidth="10" defaultRowHeight="14.4" outlineLevelCol="7"/>
  <cols>
    <col min="1" max="1" width="12.8796296296296" customWidth="1"/>
    <col min="2" max="2" width="29.75" customWidth="1"/>
    <col min="3" max="3" width="20.75" customWidth="1"/>
    <col min="4" max="4" width="12.3796296296296" customWidth="1"/>
    <col min="5" max="5" width="10.3796296296296" customWidth="1"/>
    <col min="6" max="6" width="14.1296296296296" customWidth="1"/>
    <col min="7" max="8" width="13.75" customWidth="1"/>
    <col min="9" max="9" width="9.75" customWidth="1"/>
  </cols>
  <sheetData>
    <row r="1" ht="14.25" customHeight="1" spans="1:8">
      <c r="A1" s="1"/>
      <c r="G1" s="26" t="s">
        <v>394</v>
      </c>
      <c r="H1" s="26"/>
    </row>
    <row r="2" ht="29.45" customHeight="1" spans="1:8">
      <c r="A2" s="27" t="s">
        <v>20</v>
      </c>
      <c r="B2" s="27"/>
      <c r="C2" s="27"/>
      <c r="D2" s="27"/>
      <c r="E2" s="27"/>
      <c r="F2" s="27"/>
      <c r="G2" s="27"/>
      <c r="H2" s="27"/>
    </row>
    <row r="3" ht="21.2" customHeight="1" spans="1:8">
      <c r="A3" s="20" t="s">
        <v>30</v>
      </c>
      <c r="B3" s="20"/>
      <c r="C3" s="20"/>
      <c r="D3" s="20"/>
      <c r="E3" s="20"/>
      <c r="F3" s="20"/>
      <c r="G3" s="20"/>
      <c r="H3" s="18" t="s">
        <v>31</v>
      </c>
    </row>
    <row r="4" ht="20.45" customHeight="1" spans="1:8">
      <c r="A4" s="21" t="s">
        <v>395</v>
      </c>
      <c r="B4" s="21" t="s">
        <v>396</v>
      </c>
      <c r="C4" s="21" t="s">
        <v>397</v>
      </c>
      <c r="D4" s="21" t="s">
        <v>398</v>
      </c>
      <c r="E4" s="21" t="s">
        <v>399</v>
      </c>
      <c r="F4" s="21"/>
      <c r="G4" s="21"/>
      <c r="H4" s="21" t="s">
        <v>400</v>
      </c>
    </row>
    <row r="5" ht="22.7" customHeight="1" spans="1:8">
      <c r="A5" s="21"/>
      <c r="B5" s="21"/>
      <c r="C5" s="21"/>
      <c r="D5" s="21"/>
      <c r="E5" s="21" t="s">
        <v>137</v>
      </c>
      <c r="F5" s="21" t="s">
        <v>401</v>
      </c>
      <c r="G5" s="21" t="s">
        <v>402</v>
      </c>
      <c r="H5" s="21"/>
    </row>
    <row r="6" ht="19.9" customHeight="1" spans="1:8">
      <c r="A6" s="24"/>
      <c r="B6" s="24" t="s">
        <v>135</v>
      </c>
      <c r="C6" s="23">
        <f>SUM(C8:C11)</f>
        <v>47</v>
      </c>
      <c r="D6" s="23">
        <v>10</v>
      </c>
      <c r="E6" s="23">
        <v>28</v>
      </c>
      <c r="F6" s="23"/>
      <c r="G6" s="23">
        <v>28</v>
      </c>
      <c r="H6" s="23">
        <v>9</v>
      </c>
    </row>
    <row r="7" ht="19.9" customHeight="1" spans="1:8">
      <c r="A7" s="22" t="s">
        <v>153</v>
      </c>
      <c r="B7" s="22" t="s">
        <v>154</v>
      </c>
      <c r="C7" s="23">
        <f>C6</f>
        <v>47</v>
      </c>
      <c r="D7" s="23">
        <v>10</v>
      </c>
      <c r="E7" s="23">
        <v>28</v>
      </c>
      <c r="F7" s="23"/>
      <c r="G7" s="23">
        <v>28</v>
      </c>
      <c r="H7" s="23">
        <v>9</v>
      </c>
    </row>
    <row r="8" ht="19.9" customHeight="1" spans="1:8">
      <c r="A8" s="28" t="s">
        <v>240</v>
      </c>
      <c r="B8" s="28" t="s">
        <v>155</v>
      </c>
      <c r="C8" s="30">
        <v>42.5</v>
      </c>
      <c r="D8" s="30">
        <v>10</v>
      </c>
      <c r="E8" s="6">
        <v>24.5</v>
      </c>
      <c r="F8" s="30"/>
      <c r="G8" s="30">
        <v>24.5</v>
      </c>
      <c r="H8" s="30">
        <v>8</v>
      </c>
    </row>
    <row r="9" ht="19.9" customHeight="1" spans="1:8">
      <c r="A9" s="28" t="s">
        <v>156</v>
      </c>
      <c r="B9" s="28" t="s">
        <v>157</v>
      </c>
      <c r="C9" s="30">
        <v>0.5</v>
      </c>
      <c r="D9" s="30"/>
      <c r="E9" s="6"/>
      <c r="F9" s="30"/>
      <c r="G9" s="30"/>
      <c r="H9" s="30">
        <v>0.5</v>
      </c>
    </row>
    <row r="10" ht="19.9" customHeight="1" spans="1:8">
      <c r="A10" s="28" t="s">
        <v>158</v>
      </c>
      <c r="B10" s="28" t="s">
        <v>159</v>
      </c>
      <c r="C10" s="30"/>
      <c r="D10" s="30"/>
      <c r="E10" s="6"/>
      <c r="F10" s="30"/>
      <c r="G10" s="30"/>
      <c r="H10" s="30"/>
    </row>
    <row r="11" ht="19.9" customHeight="1" spans="1:8">
      <c r="A11" s="28" t="s">
        <v>162</v>
      </c>
      <c r="B11" s="28" t="s">
        <v>163</v>
      </c>
      <c r="C11" s="30">
        <v>4</v>
      </c>
      <c r="D11" s="30"/>
      <c r="E11" s="6">
        <v>3.5</v>
      </c>
      <c r="F11" s="30"/>
      <c r="G11" s="30">
        <v>3.5</v>
      </c>
      <c r="H11" s="30">
        <v>0.5</v>
      </c>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A3" sqref="A3:G3"/>
    </sheetView>
  </sheetViews>
  <sheetFormatPr defaultColWidth="10" defaultRowHeight="14.4" outlineLevelCol="7"/>
  <cols>
    <col min="1" max="1" width="11.3796296296296" customWidth="1"/>
    <col min="2" max="2" width="24.8796296296296" customWidth="1"/>
    <col min="3" max="3" width="16.1296296296296" customWidth="1"/>
    <col min="4" max="4" width="12.8796296296296" customWidth="1"/>
    <col min="5" max="5" width="12.75" customWidth="1"/>
    <col min="6" max="6" width="13.8796296296296" customWidth="1"/>
    <col min="7" max="7" width="14.1296296296296" customWidth="1"/>
    <col min="8" max="8" width="16.25" customWidth="1"/>
    <col min="9" max="9" width="9.75" customWidth="1"/>
  </cols>
  <sheetData>
    <row r="1" ht="14.25" customHeight="1" spans="1:8">
      <c r="A1" s="1"/>
      <c r="G1" s="26" t="s">
        <v>403</v>
      </c>
      <c r="H1" s="26"/>
    </row>
    <row r="2" ht="33.95" customHeight="1" spans="1:8">
      <c r="A2" s="27" t="s">
        <v>21</v>
      </c>
      <c r="B2" s="27"/>
      <c r="C2" s="27"/>
      <c r="D2" s="27"/>
      <c r="E2" s="27"/>
      <c r="F2" s="27"/>
      <c r="G2" s="27"/>
      <c r="H2" s="27"/>
    </row>
    <row r="3" ht="21.2" customHeight="1" spans="1:8">
      <c r="A3" s="20" t="s">
        <v>30</v>
      </c>
      <c r="B3" s="20"/>
      <c r="C3" s="20"/>
      <c r="D3" s="20"/>
      <c r="E3" s="20"/>
      <c r="F3" s="20"/>
      <c r="G3" s="20"/>
      <c r="H3" s="18" t="s">
        <v>31</v>
      </c>
    </row>
    <row r="4" ht="20.45" customHeight="1" spans="1:8">
      <c r="A4" s="21" t="s">
        <v>165</v>
      </c>
      <c r="B4" s="21" t="s">
        <v>166</v>
      </c>
      <c r="C4" s="21" t="s">
        <v>135</v>
      </c>
      <c r="D4" s="21" t="s">
        <v>404</v>
      </c>
      <c r="E4" s="21"/>
      <c r="F4" s="21"/>
      <c r="G4" s="21"/>
      <c r="H4" s="21" t="s">
        <v>168</v>
      </c>
    </row>
    <row r="5" ht="17.25" customHeight="1" spans="1:8">
      <c r="A5" s="21"/>
      <c r="B5" s="21"/>
      <c r="C5" s="21"/>
      <c r="D5" s="21" t="s">
        <v>137</v>
      </c>
      <c r="E5" s="21" t="s">
        <v>291</v>
      </c>
      <c r="F5" s="21"/>
      <c r="G5" s="21" t="s">
        <v>292</v>
      </c>
      <c r="H5" s="21"/>
    </row>
    <row r="6" ht="24.2" customHeight="1" spans="1:8">
      <c r="A6" s="21"/>
      <c r="B6" s="21"/>
      <c r="C6" s="21"/>
      <c r="D6" s="21"/>
      <c r="E6" s="21" t="s">
        <v>269</v>
      </c>
      <c r="F6" s="21" t="s">
        <v>231</v>
      </c>
      <c r="G6" s="21"/>
      <c r="H6" s="21"/>
    </row>
    <row r="7" ht="19.9" customHeight="1" spans="1:8">
      <c r="A7" s="24"/>
      <c r="B7" s="4" t="s">
        <v>135</v>
      </c>
      <c r="C7" s="23">
        <v>0</v>
      </c>
      <c r="D7" s="23"/>
      <c r="E7" s="23"/>
      <c r="F7" s="23"/>
      <c r="G7" s="23"/>
      <c r="H7" s="23"/>
    </row>
    <row r="8" ht="19.9" customHeight="1" spans="1:8">
      <c r="A8" s="22"/>
      <c r="B8" s="22"/>
      <c r="C8" s="23"/>
      <c r="D8" s="23"/>
      <c r="E8" s="23"/>
      <c r="F8" s="23"/>
      <c r="G8" s="23"/>
      <c r="H8" s="23"/>
    </row>
    <row r="9" ht="19.9" customHeight="1" spans="1:8">
      <c r="A9" s="29"/>
      <c r="B9" s="29"/>
      <c r="C9" s="23"/>
      <c r="D9" s="23"/>
      <c r="E9" s="23"/>
      <c r="F9" s="23"/>
      <c r="G9" s="23"/>
      <c r="H9" s="23"/>
    </row>
    <row r="10" ht="19.9" customHeight="1" spans="1:8">
      <c r="A10" s="29"/>
      <c r="B10" s="29"/>
      <c r="C10" s="23"/>
      <c r="D10" s="23"/>
      <c r="E10" s="23"/>
      <c r="F10" s="23"/>
      <c r="G10" s="23"/>
      <c r="H10" s="23"/>
    </row>
    <row r="11" ht="19.9" customHeight="1" spans="1:8">
      <c r="A11" s="29"/>
      <c r="B11" s="29"/>
      <c r="C11" s="23"/>
      <c r="D11" s="23"/>
      <c r="E11" s="23"/>
      <c r="F11" s="23"/>
      <c r="G11" s="23"/>
      <c r="H11" s="23"/>
    </row>
    <row r="12" ht="19.9" customHeight="1" spans="1:8">
      <c r="A12" s="28"/>
      <c r="B12" s="28"/>
      <c r="C12" s="6"/>
      <c r="D12" s="6"/>
      <c r="E12" s="30"/>
      <c r="F12" s="30"/>
      <c r="G12" s="30"/>
      <c r="H12" s="30"/>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9"/>
  <sheetViews>
    <sheetView workbookViewId="0">
      <selection activeCell="P38" sqref="P38"/>
    </sheetView>
  </sheetViews>
  <sheetFormatPr defaultColWidth="10" defaultRowHeight="14.4"/>
  <cols>
    <col min="1" max="1" width="4.5" customWidth="1"/>
    <col min="2" max="2" width="4.75" customWidth="1"/>
    <col min="3" max="3" width="5" customWidth="1"/>
    <col min="4" max="4" width="6.62962962962963" customWidth="1"/>
    <col min="5" max="5" width="16.3796296296296" customWidth="1"/>
    <col min="6" max="6" width="11.75" customWidth="1"/>
    <col min="7" max="20" width="7.12962962962963" customWidth="1"/>
    <col min="21" max="22" width="9.75" customWidth="1"/>
  </cols>
  <sheetData>
    <row r="1" ht="14.25" customHeight="1" spans="1:20">
      <c r="A1" s="1"/>
      <c r="S1" s="26" t="s">
        <v>405</v>
      </c>
      <c r="T1" s="26"/>
    </row>
    <row r="2" ht="41.45" customHeight="1" spans="1:17">
      <c r="A2" s="27" t="s">
        <v>22</v>
      </c>
      <c r="B2" s="27"/>
      <c r="C2" s="27"/>
      <c r="D2" s="27"/>
      <c r="E2" s="27"/>
      <c r="F2" s="27"/>
      <c r="G2" s="27"/>
      <c r="H2" s="27"/>
      <c r="I2" s="27"/>
      <c r="J2" s="27"/>
      <c r="K2" s="27"/>
      <c r="L2" s="27"/>
      <c r="M2" s="27"/>
      <c r="N2" s="27"/>
      <c r="O2" s="27"/>
      <c r="P2" s="27"/>
      <c r="Q2" s="27"/>
    </row>
    <row r="3" ht="21.2" customHeight="1" spans="1:20">
      <c r="A3" s="20" t="s">
        <v>30</v>
      </c>
      <c r="B3" s="20"/>
      <c r="C3" s="20"/>
      <c r="D3" s="20"/>
      <c r="E3" s="20"/>
      <c r="F3" s="20"/>
      <c r="G3" s="20"/>
      <c r="H3" s="20"/>
      <c r="I3" s="20"/>
      <c r="J3" s="20"/>
      <c r="K3" s="20"/>
      <c r="L3" s="20"/>
      <c r="M3" s="20"/>
      <c r="N3" s="20"/>
      <c r="O3" s="20"/>
      <c r="P3" s="20"/>
      <c r="Q3" s="20"/>
      <c r="R3" s="20"/>
      <c r="S3" s="18" t="s">
        <v>31</v>
      </c>
      <c r="T3" s="18"/>
    </row>
    <row r="4" ht="24.2" customHeight="1" spans="1:20">
      <c r="A4" s="21" t="s">
        <v>219</v>
      </c>
      <c r="B4" s="21"/>
      <c r="C4" s="21"/>
      <c r="D4" s="21" t="s">
        <v>220</v>
      </c>
      <c r="E4" s="21" t="s">
        <v>221</v>
      </c>
      <c r="F4" s="21" t="s">
        <v>222</v>
      </c>
      <c r="G4" s="21" t="s">
        <v>223</v>
      </c>
      <c r="H4" s="21" t="s">
        <v>224</v>
      </c>
      <c r="I4" s="21" t="s">
        <v>225</v>
      </c>
      <c r="J4" s="21" t="s">
        <v>226</v>
      </c>
      <c r="K4" s="21" t="s">
        <v>227</v>
      </c>
      <c r="L4" s="21" t="s">
        <v>228</v>
      </c>
      <c r="M4" s="21" t="s">
        <v>229</v>
      </c>
      <c r="N4" s="21" t="s">
        <v>230</v>
      </c>
      <c r="O4" s="21" t="s">
        <v>231</v>
      </c>
      <c r="P4" s="21" t="s">
        <v>232</v>
      </c>
      <c r="Q4" s="21" t="s">
        <v>233</v>
      </c>
      <c r="R4" s="21" t="s">
        <v>234</v>
      </c>
      <c r="S4" s="21" t="s">
        <v>235</v>
      </c>
      <c r="T4" s="21" t="s">
        <v>236</v>
      </c>
    </row>
    <row r="5" ht="17.25" customHeight="1" spans="1:20">
      <c r="A5" s="21" t="s">
        <v>237</v>
      </c>
      <c r="B5" s="21" t="s">
        <v>238</v>
      </c>
      <c r="C5" s="21" t="s">
        <v>239</v>
      </c>
      <c r="D5" s="21"/>
      <c r="E5" s="21"/>
      <c r="F5" s="21"/>
      <c r="G5" s="21"/>
      <c r="H5" s="21"/>
      <c r="I5" s="21"/>
      <c r="J5" s="21"/>
      <c r="K5" s="21"/>
      <c r="L5" s="21"/>
      <c r="M5" s="21"/>
      <c r="N5" s="21"/>
      <c r="O5" s="21"/>
      <c r="P5" s="21"/>
      <c r="Q5" s="21"/>
      <c r="R5" s="21"/>
      <c r="S5" s="21"/>
      <c r="T5" s="21"/>
    </row>
    <row r="6" ht="19.9" customHeight="1" spans="1:20">
      <c r="A6" s="24"/>
      <c r="B6" s="24"/>
      <c r="C6" s="24"/>
      <c r="D6" s="24"/>
      <c r="E6" s="24" t="s">
        <v>135</v>
      </c>
      <c r="F6" s="23">
        <v>0</v>
      </c>
      <c r="G6" s="23"/>
      <c r="H6" s="23"/>
      <c r="I6" s="23"/>
      <c r="J6" s="23"/>
      <c r="K6" s="23"/>
      <c r="L6" s="23"/>
      <c r="M6" s="23"/>
      <c r="N6" s="23"/>
      <c r="O6" s="23"/>
      <c r="P6" s="23"/>
      <c r="Q6" s="23"/>
      <c r="R6" s="23"/>
      <c r="S6" s="23"/>
      <c r="T6" s="23"/>
    </row>
    <row r="7" ht="19.9" customHeight="1" spans="1:20">
      <c r="A7" s="24"/>
      <c r="B7" s="24"/>
      <c r="C7" s="24"/>
      <c r="D7" s="22"/>
      <c r="E7" s="22"/>
      <c r="F7" s="23"/>
      <c r="G7" s="23"/>
      <c r="H7" s="23"/>
      <c r="I7" s="23"/>
      <c r="J7" s="23"/>
      <c r="K7" s="23"/>
      <c r="L7" s="23"/>
      <c r="M7" s="23"/>
      <c r="N7" s="23"/>
      <c r="O7" s="23"/>
      <c r="P7" s="23"/>
      <c r="Q7" s="23"/>
      <c r="R7" s="23"/>
      <c r="S7" s="23"/>
      <c r="T7" s="23"/>
    </row>
    <row r="8" ht="19.9" customHeight="1" spans="1:20">
      <c r="A8" s="31"/>
      <c r="B8" s="31"/>
      <c r="C8" s="31"/>
      <c r="D8" s="29"/>
      <c r="E8" s="29"/>
      <c r="F8" s="23"/>
      <c r="G8" s="23"/>
      <c r="H8" s="23"/>
      <c r="I8" s="23"/>
      <c r="J8" s="23"/>
      <c r="K8" s="23"/>
      <c r="L8" s="23"/>
      <c r="M8" s="23"/>
      <c r="N8" s="23"/>
      <c r="O8" s="23"/>
      <c r="P8" s="23"/>
      <c r="Q8" s="23"/>
      <c r="R8" s="23"/>
      <c r="S8" s="23"/>
      <c r="T8" s="23"/>
    </row>
    <row r="9" ht="19.9" customHeight="1" spans="1:20">
      <c r="A9" s="32"/>
      <c r="B9" s="32"/>
      <c r="C9" s="32"/>
      <c r="D9" s="28"/>
      <c r="E9" s="33"/>
      <c r="F9" s="34"/>
      <c r="G9" s="34"/>
      <c r="H9" s="34"/>
      <c r="I9" s="34"/>
      <c r="J9" s="34"/>
      <c r="K9" s="34"/>
      <c r="L9" s="34"/>
      <c r="M9" s="34"/>
      <c r="N9" s="34"/>
      <c r="O9" s="34"/>
      <c r="P9" s="34"/>
      <c r="Q9" s="34"/>
      <c r="R9" s="34"/>
      <c r="S9" s="34"/>
      <c r="T9" s="34"/>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scale="8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9"/>
  <sheetViews>
    <sheetView workbookViewId="0">
      <selection activeCell="A3" sqref="A3:R3"/>
    </sheetView>
  </sheetViews>
  <sheetFormatPr defaultColWidth="10" defaultRowHeight="14.4"/>
  <cols>
    <col min="1" max="1" width="3.75" customWidth="1"/>
    <col min="2" max="3" width="3.87962962962963" customWidth="1"/>
    <col min="4" max="4" width="6.75" customWidth="1"/>
    <col min="5" max="5" width="15.8796296296296" customWidth="1"/>
    <col min="6" max="6" width="9.25" customWidth="1"/>
    <col min="7" max="20" width="7.12962962962963" customWidth="1"/>
    <col min="21" max="22" width="9.75" customWidth="1"/>
  </cols>
  <sheetData>
    <row r="1" ht="14.25" customHeight="1" spans="1:20">
      <c r="A1" s="1"/>
      <c r="S1" s="26" t="s">
        <v>406</v>
      </c>
      <c r="T1" s="26"/>
    </row>
    <row r="2" ht="41.45" customHeight="1" spans="1:20">
      <c r="A2" s="27" t="s">
        <v>23</v>
      </c>
      <c r="B2" s="27"/>
      <c r="C2" s="27"/>
      <c r="D2" s="27"/>
      <c r="E2" s="27"/>
      <c r="F2" s="27"/>
      <c r="G2" s="27"/>
      <c r="H2" s="27"/>
      <c r="I2" s="27"/>
      <c r="J2" s="27"/>
      <c r="K2" s="27"/>
      <c r="L2" s="27"/>
      <c r="M2" s="27"/>
      <c r="N2" s="27"/>
      <c r="O2" s="27"/>
      <c r="P2" s="27"/>
      <c r="Q2" s="27"/>
      <c r="R2" s="27"/>
      <c r="S2" s="27"/>
      <c r="T2" s="27"/>
    </row>
    <row r="3" ht="18.75" customHeight="1" spans="1:20">
      <c r="A3" s="20" t="s">
        <v>30</v>
      </c>
      <c r="B3" s="20"/>
      <c r="C3" s="20"/>
      <c r="D3" s="20"/>
      <c r="E3" s="20"/>
      <c r="F3" s="20"/>
      <c r="G3" s="20"/>
      <c r="H3" s="20"/>
      <c r="I3" s="20"/>
      <c r="J3" s="20"/>
      <c r="K3" s="20"/>
      <c r="L3" s="20"/>
      <c r="M3" s="20"/>
      <c r="N3" s="20"/>
      <c r="O3" s="20"/>
      <c r="P3" s="20"/>
      <c r="Q3" s="20"/>
      <c r="R3" s="20"/>
      <c r="S3" s="18" t="s">
        <v>31</v>
      </c>
      <c r="T3" s="18"/>
    </row>
    <row r="4" ht="25.7" customHeight="1" spans="1:20">
      <c r="A4" s="21" t="s">
        <v>219</v>
      </c>
      <c r="B4" s="21"/>
      <c r="C4" s="21"/>
      <c r="D4" s="21" t="s">
        <v>220</v>
      </c>
      <c r="E4" s="21" t="s">
        <v>221</v>
      </c>
      <c r="F4" s="21" t="s">
        <v>268</v>
      </c>
      <c r="G4" s="21" t="s">
        <v>167</v>
      </c>
      <c r="H4" s="21"/>
      <c r="I4" s="21"/>
      <c r="J4" s="21"/>
      <c r="K4" s="21" t="s">
        <v>168</v>
      </c>
      <c r="L4" s="21"/>
      <c r="M4" s="21"/>
      <c r="N4" s="21"/>
      <c r="O4" s="21"/>
      <c r="P4" s="21"/>
      <c r="Q4" s="21"/>
      <c r="R4" s="21"/>
      <c r="S4" s="21"/>
      <c r="T4" s="21"/>
    </row>
    <row r="5" ht="43.7" customHeight="1" spans="1:20">
      <c r="A5" s="21" t="s">
        <v>237</v>
      </c>
      <c r="B5" s="21" t="s">
        <v>238</v>
      </c>
      <c r="C5" s="21" t="s">
        <v>239</v>
      </c>
      <c r="D5" s="21"/>
      <c r="E5" s="21"/>
      <c r="F5" s="21"/>
      <c r="G5" s="21" t="s">
        <v>135</v>
      </c>
      <c r="H5" s="21" t="s">
        <v>269</v>
      </c>
      <c r="I5" s="21" t="s">
        <v>270</v>
      </c>
      <c r="J5" s="21" t="s">
        <v>231</v>
      </c>
      <c r="K5" s="21" t="s">
        <v>135</v>
      </c>
      <c r="L5" s="21" t="s">
        <v>272</v>
      </c>
      <c r="M5" s="21" t="s">
        <v>273</v>
      </c>
      <c r="N5" s="21" t="s">
        <v>233</v>
      </c>
      <c r="O5" s="21" t="s">
        <v>274</v>
      </c>
      <c r="P5" s="21" t="s">
        <v>275</v>
      </c>
      <c r="Q5" s="21" t="s">
        <v>276</v>
      </c>
      <c r="R5" s="21" t="s">
        <v>229</v>
      </c>
      <c r="S5" s="21" t="s">
        <v>232</v>
      </c>
      <c r="T5" s="21" t="s">
        <v>236</v>
      </c>
    </row>
    <row r="6" ht="19.9" customHeight="1" spans="1:20">
      <c r="A6" s="24"/>
      <c r="B6" s="24"/>
      <c r="C6" s="24"/>
      <c r="D6" s="24"/>
      <c r="E6" s="24" t="s">
        <v>135</v>
      </c>
      <c r="F6" s="23">
        <v>0</v>
      </c>
      <c r="G6" s="23"/>
      <c r="H6" s="23"/>
      <c r="I6" s="23"/>
      <c r="J6" s="23"/>
      <c r="K6" s="23"/>
      <c r="L6" s="23"/>
      <c r="M6" s="23"/>
      <c r="N6" s="23"/>
      <c r="O6" s="23"/>
      <c r="P6" s="23"/>
      <c r="Q6" s="23"/>
      <c r="R6" s="23"/>
      <c r="S6" s="23"/>
      <c r="T6" s="23"/>
    </row>
    <row r="7" ht="19.9" customHeight="1" spans="1:20">
      <c r="A7" s="24"/>
      <c r="B7" s="24"/>
      <c r="C7" s="24"/>
      <c r="D7" s="22"/>
      <c r="E7" s="22"/>
      <c r="F7" s="23"/>
      <c r="G7" s="23"/>
      <c r="H7" s="23"/>
      <c r="I7" s="23"/>
      <c r="J7" s="23"/>
      <c r="K7" s="23"/>
      <c r="L7" s="23"/>
      <c r="M7" s="23"/>
      <c r="N7" s="23"/>
      <c r="O7" s="23"/>
      <c r="P7" s="23"/>
      <c r="Q7" s="23"/>
      <c r="R7" s="23"/>
      <c r="S7" s="23"/>
      <c r="T7" s="23"/>
    </row>
    <row r="8" ht="19.9" customHeight="1" spans="1:20">
      <c r="A8" s="31"/>
      <c r="B8" s="31"/>
      <c r="C8" s="31"/>
      <c r="D8" s="29"/>
      <c r="E8" s="29"/>
      <c r="F8" s="23"/>
      <c r="G8" s="23"/>
      <c r="H8" s="23"/>
      <c r="I8" s="23"/>
      <c r="J8" s="23"/>
      <c r="K8" s="23"/>
      <c r="L8" s="23"/>
      <c r="M8" s="23"/>
      <c r="N8" s="23"/>
      <c r="O8" s="23"/>
      <c r="P8" s="23"/>
      <c r="Q8" s="23"/>
      <c r="R8" s="23"/>
      <c r="S8" s="23"/>
      <c r="T8" s="23"/>
    </row>
    <row r="9" ht="19.9" customHeight="1" spans="1:20">
      <c r="A9" s="32"/>
      <c r="B9" s="32"/>
      <c r="C9" s="32"/>
      <c r="D9" s="28"/>
      <c r="E9" s="33"/>
      <c r="F9" s="30"/>
      <c r="G9" s="6"/>
      <c r="H9" s="6"/>
      <c r="I9" s="6"/>
      <c r="J9" s="6"/>
      <c r="K9" s="6"/>
      <c r="L9" s="6"/>
      <c r="M9" s="6"/>
      <c r="N9" s="6"/>
      <c r="O9" s="6"/>
      <c r="P9" s="6"/>
      <c r="Q9" s="6"/>
      <c r="R9" s="6"/>
      <c r="S9" s="6"/>
      <c r="T9" s="6"/>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5"/>
  <sheetViews>
    <sheetView topLeftCell="A13" workbookViewId="0">
      <selection activeCell="A1" sqref="A1"/>
    </sheetView>
  </sheetViews>
  <sheetFormatPr defaultColWidth="10" defaultRowHeight="14.4" outlineLevelCol="2"/>
  <cols>
    <col min="1" max="1" width="6.37962962962963" customWidth="1"/>
    <col min="2" max="2" width="9.87962962962963" customWidth="1"/>
    <col min="3" max="3" width="52.3796296296296" customWidth="1"/>
    <col min="4" max="4" width="9.75" customWidth="1"/>
  </cols>
  <sheetData>
    <row r="1" ht="28.7" customHeight="1" spans="1:3">
      <c r="A1" s="1"/>
      <c r="B1" s="19" t="s">
        <v>5</v>
      </c>
      <c r="C1" s="19"/>
    </row>
    <row r="2" ht="21.95" customHeight="1" spans="2:3">
      <c r="B2" s="19"/>
      <c r="C2" s="19"/>
    </row>
    <row r="3" ht="27.2" customHeight="1" spans="2:3">
      <c r="B3" s="54" t="s">
        <v>6</v>
      </c>
      <c r="C3" s="54"/>
    </row>
    <row r="4" ht="28.5" customHeight="1" spans="2:3">
      <c r="B4" s="55">
        <v>1</v>
      </c>
      <c r="C4" s="56" t="s">
        <v>7</v>
      </c>
    </row>
    <row r="5" ht="28.5" customHeight="1" spans="2:3">
      <c r="B5" s="55">
        <v>2</v>
      </c>
      <c r="C5" s="57" t="s">
        <v>8</v>
      </c>
    </row>
    <row r="6" ht="28.5" customHeight="1" spans="2:3">
      <c r="B6" s="55">
        <v>3</v>
      </c>
      <c r="C6" s="56" t="s">
        <v>9</v>
      </c>
    </row>
    <row r="7" ht="28.5" customHeight="1" spans="2:3">
      <c r="B7" s="55">
        <v>4</v>
      </c>
      <c r="C7" s="56" t="s">
        <v>10</v>
      </c>
    </row>
    <row r="8" ht="28.5" customHeight="1" spans="2:3">
      <c r="B8" s="55">
        <v>5</v>
      </c>
      <c r="C8" s="56" t="s">
        <v>11</v>
      </c>
    </row>
    <row r="9" ht="28.5" customHeight="1" spans="2:3">
      <c r="B9" s="55">
        <v>6</v>
      </c>
      <c r="C9" s="56" t="s">
        <v>12</v>
      </c>
    </row>
    <row r="10" ht="28.5" customHeight="1" spans="2:3">
      <c r="B10" s="55">
        <v>7</v>
      </c>
      <c r="C10" s="56" t="s">
        <v>13</v>
      </c>
    </row>
    <row r="11" ht="28.5" customHeight="1" spans="2:3">
      <c r="B11" s="55">
        <v>8</v>
      </c>
      <c r="C11" s="56" t="s">
        <v>14</v>
      </c>
    </row>
    <row r="12" ht="28.5" customHeight="1" spans="2:3">
      <c r="B12" s="55">
        <v>9</v>
      </c>
      <c r="C12" s="56" t="s">
        <v>15</v>
      </c>
    </row>
    <row r="13" ht="28.5" customHeight="1" spans="2:3">
      <c r="B13" s="55">
        <v>10</v>
      </c>
      <c r="C13" s="56" t="s">
        <v>16</v>
      </c>
    </row>
    <row r="14" ht="28.5" customHeight="1" spans="2:3">
      <c r="B14" s="55">
        <v>11</v>
      </c>
      <c r="C14" s="56" t="s">
        <v>17</v>
      </c>
    </row>
    <row r="15" ht="28.5" customHeight="1" spans="2:3">
      <c r="B15" s="55">
        <v>12</v>
      </c>
      <c r="C15" s="56" t="s">
        <v>18</v>
      </c>
    </row>
    <row r="16" ht="28.5" customHeight="1" spans="2:3">
      <c r="B16" s="55">
        <v>13</v>
      </c>
      <c r="C16" s="56" t="s">
        <v>19</v>
      </c>
    </row>
    <row r="17" ht="28.5" customHeight="1" spans="2:3">
      <c r="B17" s="55">
        <v>14</v>
      </c>
      <c r="C17" s="56" t="s">
        <v>20</v>
      </c>
    </row>
    <row r="18" ht="28.5" customHeight="1" spans="2:3">
      <c r="B18" s="55">
        <v>15</v>
      </c>
      <c r="C18" s="56" t="s">
        <v>21</v>
      </c>
    </row>
    <row r="19" ht="28.5" customHeight="1" spans="2:3">
      <c r="B19" s="55">
        <v>16</v>
      </c>
      <c r="C19" s="56" t="s">
        <v>22</v>
      </c>
    </row>
    <row r="20" ht="28.5" customHeight="1" spans="2:3">
      <c r="B20" s="55">
        <v>17</v>
      </c>
      <c r="C20" s="56" t="s">
        <v>23</v>
      </c>
    </row>
    <row r="21" ht="28.5" customHeight="1" spans="2:3">
      <c r="B21" s="55">
        <v>18</v>
      </c>
      <c r="C21" s="56" t="s">
        <v>24</v>
      </c>
    </row>
    <row r="22" ht="28.5" customHeight="1" spans="2:3">
      <c r="B22" s="55">
        <v>19</v>
      </c>
      <c r="C22" s="56" t="s">
        <v>25</v>
      </c>
    </row>
    <row r="23" ht="28.5" customHeight="1" spans="2:3">
      <c r="B23" s="55">
        <v>20</v>
      </c>
      <c r="C23" s="56" t="s">
        <v>26</v>
      </c>
    </row>
    <row r="24" ht="28.5" customHeight="1" spans="2:3">
      <c r="B24" s="55">
        <v>21</v>
      </c>
      <c r="C24" s="56" t="s">
        <v>27</v>
      </c>
    </row>
    <row r="25" ht="28.5" customHeight="1" spans="2:3">
      <c r="B25" s="55">
        <v>22</v>
      </c>
      <c r="C25" s="56" t="s">
        <v>28</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A3" sqref="A3:G3"/>
    </sheetView>
  </sheetViews>
  <sheetFormatPr defaultColWidth="10" defaultRowHeight="14.4" outlineLevelCol="7"/>
  <cols>
    <col min="1" max="1" width="11.1296296296296" customWidth="1"/>
    <col min="2" max="2" width="25.3796296296296" customWidth="1"/>
    <col min="3" max="3" width="15.3796296296296" customWidth="1"/>
    <col min="4" max="4" width="12.75" customWidth="1"/>
    <col min="5" max="5" width="16.3796296296296" customWidth="1"/>
    <col min="6" max="6" width="14.1296296296296" customWidth="1"/>
    <col min="7" max="7" width="15.3796296296296" customWidth="1"/>
    <col min="8" max="8" width="17.6296296296296" customWidth="1"/>
    <col min="9" max="9" width="9.75" customWidth="1"/>
  </cols>
  <sheetData>
    <row r="1" ht="14.25" customHeight="1" spans="1:8">
      <c r="A1" s="1"/>
      <c r="H1" s="26" t="s">
        <v>407</v>
      </c>
    </row>
    <row r="2" ht="33.95" customHeight="1" spans="1:8">
      <c r="A2" s="27" t="s">
        <v>408</v>
      </c>
      <c r="B2" s="27"/>
      <c r="C2" s="27"/>
      <c r="D2" s="27"/>
      <c r="E2" s="27"/>
      <c r="F2" s="27"/>
      <c r="G2" s="27"/>
      <c r="H2" s="27"/>
    </row>
    <row r="3" ht="21.2" customHeight="1" spans="1:8">
      <c r="A3" s="20" t="s">
        <v>30</v>
      </c>
      <c r="B3" s="20"/>
      <c r="C3" s="20"/>
      <c r="D3" s="20"/>
      <c r="E3" s="20"/>
      <c r="F3" s="20"/>
      <c r="G3" s="20"/>
      <c r="H3" s="18" t="s">
        <v>31</v>
      </c>
    </row>
    <row r="4" ht="17.25" customHeight="1" spans="1:8">
      <c r="A4" s="21" t="s">
        <v>165</v>
      </c>
      <c r="B4" s="21" t="s">
        <v>166</v>
      </c>
      <c r="C4" s="21" t="s">
        <v>135</v>
      </c>
      <c r="D4" s="21" t="s">
        <v>409</v>
      </c>
      <c r="E4" s="21"/>
      <c r="F4" s="21"/>
      <c r="G4" s="21"/>
      <c r="H4" s="21" t="s">
        <v>168</v>
      </c>
    </row>
    <row r="5" ht="20.45" customHeight="1" spans="1:8">
      <c r="A5" s="21"/>
      <c r="B5" s="21"/>
      <c r="C5" s="21"/>
      <c r="D5" s="21" t="s">
        <v>137</v>
      </c>
      <c r="E5" s="21" t="s">
        <v>291</v>
      </c>
      <c r="F5" s="21"/>
      <c r="G5" s="21" t="s">
        <v>292</v>
      </c>
      <c r="H5" s="21"/>
    </row>
    <row r="6" ht="20.45" customHeight="1" spans="1:8">
      <c r="A6" s="21"/>
      <c r="B6" s="21"/>
      <c r="C6" s="21"/>
      <c r="D6" s="21"/>
      <c r="E6" s="21" t="s">
        <v>269</v>
      </c>
      <c r="F6" s="21" t="s">
        <v>231</v>
      </c>
      <c r="G6" s="21"/>
      <c r="H6" s="21"/>
    </row>
    <row r="7" ht="19.9" customHeight="1" spans="1:8">
      <c r="A7" s="24"/>
      <c r="B7" s="4" t="s">
        <v>135</v>
      </c>
      <c r="C7" s="23">
        <v>0</v>
      </c>
      <c r="D7" s="23"/>
      <c r="E7" s="23"/>
      <c r="F7" s="23"/>
      <c r="G7" s="23"/>
      <c r="H7" s="23"/>
    </row>
    <row r="8" ht="19.9" customHeight="1" spans="1:8">
      <c r="A8" s="22"/>
      <c r="B8" s="22"/>
      <c r="C8" s="23"/>
      <c r="D8" s="23"/>
      <c r="E8" s="23"/>
      <c r="F8" s="23"/>
      <c r="G8" s="23"/>
      <c r="H8" s="23"/>
    </row>
    <row r="9" ht="19.9" customHeight="1" spans="1:8">
      <c r="A9" s="29"/>
      <c r="B9" s="29"/>
      <c r="C9" s="23"/>
      <c r="D9" s="23"/>
      <c r="E9" s="23"/>
      <c r="F9" s="23"/>
      <c r="G9" s="23"/>
      <c r="H9" s="23"/>
    </row>
    <row r="10" ht="19.9" customHeight="1" spans="1:8">
      <c r="A10" s="29"/>
      <c r="B10" s="29"/>
      <c r="C10" s="23"/>
      <c r="D10" s="23"/>
      <c r="E10" s="23"/>
      <c r="F10" s="23"/>
      <c r="G10" s="23"/>
      <c r="H10" s="23"/>
    </row>
    <row r="11" ht="19.9" customHeight="1" spans="1:8">
      <c r="A11" s="29"/>
      <c r="B11" s="29"/>
      <c r="C11" s="23"/>
      <c r="D11" s="23"/>
      <c r="E11" s="23"/>
      <c r="F11" s="23"/>
      <c r="G11" s="23"/>
      <c r="H11" s="23"/>
    </row>
    <row r="12" ht="19.9" customHeight="1" spans="1:8">
      <c r="A12" s="28"/>
      <c r="B12" s="28"/>
      <c r="C12" s="6"/>
      <c r="D12" s="6"/>
      <c r="E12" s="30"/>
      <c r="F12" s="30"/>
      <c r="G12" s="30"/>
      <c r="H12" s="30"/>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A3" sqref="A3:G3"/>
    </sheetView>
  </sheetViews>
  <sheetFormatPr defaultColWidth="10" defaultRowHeight="14.4" outlineLevelCol="7"/>
  <cols>
    <col min="1" max="1" width="10.75" customWidth="1"/>
    <col min="2" max="2" width="22.75" customWidth="1"/>
    <col min="3" max="3" width="19.25" customWidth="1"/>
    <col min="4" max="4" width="16.75" customWidth="1"/>
    <col min="5" max="6" width="16.3796296296296" customWidth="1"/>
    <col min="7" max="8" width="17.6296296296296" customWidth="1"/>
    <col min="9" max="9" width="9.75" customWidth="1"/>
  </cols>
  <sheetData>
    <row r="1" ht="14.25" customHeight="1" spans="1:8">
      <c r="A1" s="1"/>
      <c r="H1" s="26" t="s">
        <v>410</v>
      </c>
    </row>
    <row r="2" ht="33.95" customHeight="1" spans="1:8">
      <c r="A2" s="27" t="s">
        <v>25</v>
      </c>
      <c r="B2" s="27"/>
      <c r="C2" s="27"/>
      <c r="D2" s="27"/>
      <c r="E2" s="27"/>
      <c r="F2" s="27"/>
      <c r="G2" s="27"/>
      <c r="H2" s="27"/>
    </row>
    <row r="3" ht="21.2" customHeight="1" spans="1:8">
      <c r="A3" s="20" t="s">
        <v>30</v>
      </c>
      <c r="B3" s="20"/>
      <c r="C3" s="20"/>
      <c r="D3" s="20"/>
      <c r="E3" s="20"/>
      <c r="F3" s="20"/>
      <c r="G3" s="20"/>
      <c r="H3" s="18" t="s">
        <v>31</v>
      </c>
    </row>
    <row r="4" ht="18" customHeight="1" spans="1:8">
      <c r="A4" s="21" t="s">
        <v>165</v>
      </c>
      <c r="B4" s="21" t="s">
        <v>166</v>
      </c>
      <c r="C4" s="21" t="s">
        <v>135</v>
      </c>
      <c r="D4" s="21" t="s">
        <v>411</v>
      </c>
      <c r="E4" s="21"/>
      <c r="F4" s="21"/>
      <c r="G4" s="21"/>
      <c r="H4" s="21" t="s">
        <v>168</v>
      </c>
    </row>
    <row r="5" ht="16.5" customHeight="1" spans="1:8">
      <c r="A5" s="21"/>
      <c r="B5" s="21"/>
      <c r="C5" s="21"/>
      <c r="D5" s="21" t="s">
        <v>137</v>
      </c>
      <c r="E5" s="21" t="s">
        <v>291</v>
      </c>
      <c r="F5" s="21"/>
      <c r="G5" s="21" t="s">
        <v>292</v>
      </c>
      <c r="H5" s="21"/>
    </row>
    <row r="6" ht="21.2" customHeight="1" spans="1:8">
      <c r="A6" s="21"/>
      <c r="B6" s="21"/>
      <c r="C6" s="21"/>
      <c r="D6" s="21"/>
      <c r="E6" s="21" t="s">
        <v>269</v>
      </c>
      <c r="F6" s="21" t="s">
        <v>231</v>
      </c>
      <c r="G6" s="21"/>
      <c r="H6" s="21"/>
    </row>
    <row r="7" ht="19.9" customHeight="1" spans="1:8">
      <c r="A7" s="24"/>
      <c r="B7" s="4" t="s">
        <v>135</v>
      </c>
      <c r="C7" s="23">
        <v>0</v>
      </c>
      <c r="D7" s="23"/>
      <c r="E7" s="23"/>
      <c r="F7" s="23"/>
      <c r="G7" s="23"/>
      <c r="H7" s="23"/>
    </row>
    <row r="8" ht="19.9" customHeight="1" spans="1:8">
      <c r="A8" s="22"/>
      <c r="B8" s="22"/>
      <c r="C8" s="23"/>
      <c r="D8" s="23"/>
      <c r="E8" s="23"/>
      <c r="F8" s="23"/>
      <c r="G8" s="23"/>
      <c r="H8" s="23"/>
    </row>
    <row r="9" ht="19.9" customHeight="1" spans="1:8">
      <c r="A9" s="29"/>
      <c r="B9" s="29"/>
      <c r="C9" s="23"/>
      <c r="D9" s="23"/>
      <c r="E9" s="23"/>
      <c r="F9" s="23"/>
      <c r="G9" s="23"/>
      <c r="H9" s="23"/>
    </row>
    <row r="10" ht="19.9" customHeight="1" spans="1:8">
      <c r="A10" s="29"/>
      <c r="B10" s="29"/>
      <c r="C10" s="23"/>
      <c r="D10" s="23"/>
      <c r="E10" s="23"/>
      <c r="F10" s="23"/>
      <c r="G10" s="23"/>
      <c r="H10" s="23"/>
    </row>
    <row r="11" ht="19.9" customHeight="1" spans="1:8">
      <c r="A11" s="29"/>
      <c r="B11" s="29"/>
      <c r="C11" s="23"/>
      <c r="D11" s="23"/>
      <c r="E11" s="23"/>
      <c r="F11" s="23"/>
      <c r="G11" s="23"/>
      <c r="H11" s="23"/>
    </row>
    <row r="12" ht="19.9" customHeight="1" spans="1:8">
      <c r="A12" s="28"/>
      <c r="B12" s="28"/>
      <c r="C12" s="6"/>
      <c r="D12" s="6"/>
      <c r="E12" s="30"/>
      <c r="F12" s="30"/>
      <c r="G12" s="30"/>
      <c r="H12" s="30"/>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23"/>
  <sheetViews>
    <sheetView topLeftCell="A4" workbookViewId="0">
      <selection activeCell="K13" sqref="K13"/>
    </sheetView>
  </sheetViews>
  <sheetFormatPr defaultColWidth="10" defaultRowHeight="14.4"/>
  <cols>
    <col min="1" max="1" width="10" customWidth="1"/>
    <col min="2" max="2" width="21.75" customWidth="1"/>
    <col min="3" max="3" width="13.25" customWidth="1"/>
    <col min="4" max="14" width="7.75" customWidth="1"/>
    <col min="15" max="18" width="9.75" customWidth="1"/>
  </cols>
  <sheetData>
    <row r="1" ht="14.25" customHeight="1" spans="1:14">
      <c r="A1" s="1"/>
      <c r="M1" s="26" t="s">
        <v>412</v>
      </c>
      <c r="N1" s="26"/>
    </row>
    <row r="2" ht="39.95" customHeight="1" spans="1:14">
      <c r="A2" s="27" t="s">
        <v>26</v>
      </c>
      <c r="B2" s="27"/>
      <c r="C2" s="27"/>
      <c r="D2" s="27"/>
      <c r="E2" s="27"/>
      <c r="F2" s="27"/>
      <c r="G2" s="27"/>
      <c r="H2" s="27"/>
      <c r="I2" s="27"/>
      <c r="J2" s="27"/>
      <c r="K2" s="27"/>
      <c r="L2" s="27"/>
      <c r="M2" s="27"/>
      <c r="N2" s="27"/>
    </row>
    <row r="3" ht="15.75" customHeight="1" spans="1:14">
      <c r="A3" s="20" t="s">
        <v>30</v>
      </c>
      <c r="B3" s="20"/>
      <c r="C3" s="20"/>
      <c r="D3" s="20"/>
      <c r="E3" s="20"/>
      <c r="F3" s="20"/>
      <c r="G3" s="20"/>
      <c r="H3" s="20"/>
      <c r="I3" s="20"/>
      <c r="J3" s="20"/>
      <c r="K3" s="20"/>
      <c r="L3" s="20"/>
      <c r="M3" s="18" t="s">
        <v>31</v>
      </c>
      <c r="N3" s="18"/>
    </row>
    <row r="4" ht="22.7" customHeight="1" spans="1:14">
      <c r="A4" s="21" t="s">
        <v>220</v>
      </c>
      <c r="B4" s="21" t="s">
        <v>413</v>
      </c>
      <c r="C4" s="21" t="s">
        <v>414</v>
      </c>
      <c r="D4" s="21"/>
      <c r="E4" s="21"/>
      <c r="F4" s="21"/>
      <c r="G4" s="21"/>
      <c r="H4" s="21"/>
      <c r="I4" s="21"/>
      <c r="J4" s="21"/>
      <c r="K4" s="21"/>
      <c r="L4" s="21"/>
      <c r="M4" s="21" t="s">
        <v>415</v>
      </c>
      <c r="N4" s="21"/>
    </row>
    <row r="5" ht="27.95" customHeight="1" spans="1:14">
      <c r="A5" s="21"/>
      <c r="B5" s="21"/>
      <c r="C5" s="21" t="s">
        <v>416</v>
      </c>
      <c r="D5" s="21" t="s">
        <v>138</v>
      </c>
      <c r="E5" s="21"/>
      <c r="F5" s="21"/>
      <c r="G5" s="21"/>
      <c r="H5" s="21"/>
      <c r="I5" s="21"/>
      <c r="J5" s="21" t="s">
        <v>417</v>
      </c>
      <c r="K5" s="21" t="s">
        <v>140</v>
      </c>
      <c r="L5" s="21" t="s">
        <v>141</v>
      </c>
      <c r="M5" s="21" t="s">
        <v>418</v>
      </c>
      <c r="N5" s="21" t="s">
        <v>419</v>
      </c>
    </row>
    <row r="6" ht="39.2" customHeight="1" spans="1:14">
      <c r="A6" s="21"/>
      <c r="B6" s="21"/>
      <c r="C6" s="21"/>
      <c r="D6" s="21" t="s">
        <v>420</v>
      </c>
      <c r="E6" s="21" t="s">
        <v>421</v>
      </c>
      <c r="F6" s="21" t="s">
        <v>422</v>
      </c>
      <c r="G6" s="21" t="s">
        <v>423</v>
      </c>
      <c r="H6" s="21" t="s">
        <v>424</v>
      </c>
      <c r="I6" s="21" t="s">
        <v>425</v>
      </c>
      <c r="J6" s="21"/>
      <c r="K6" s="21"/>
      <c r="L6" s="21"/>
      <c r="M6" s="21"/>
      <c r="N6" s="21"/>
    </row>
    <row r="7" ht="19.9" customHeight="1" spans="1:14">
      <c r="A7" s="24"/>
      <c r="B7" s="4" t="s">
        <v>135</v>
      </c>
      <c r="C7" s="23">
        <f>SUM(C9:C23)</f>
        <v>2855.97</v>
      </c>
      <c r="D7" s="23">
        <f>SUM(D9:D23)</f>
        <v>2855.97</v>
      </c>
      <c r="E7" s="23">
        <f>SUM(E9:E23)</f>
        <v>2400.23</v>
      </c>
      <c r="F7" s="23">
        <f>SUM(F9:F23)</f>
        <v>455.74</v>
      </c>
      <c r="G7" s="23"/>
      <c r="H7" s="23"/>
      <c r="I7" s="23"/>
      <c r="J7" s="23"/>
      <c r="K7" s="23"/>
      <c r="L7" s="23"/>
      <c r="M7" s="23">
        <v>2855.97</v>
      </c>
      <c r="N7" s="24"/>
    </row>
    <row r="8" ht="19.9" customHeight="1" spans="1:14">
      <c r="A8" s="22" t="s">
        <v>153</v>
      </c>
      <c r="B8" s="22" t="s">
        <v>154</v>
      </c>
      <c r="C8" s="23">
        <v>2855.97</v>
      </c>
      <c r="D8" s="23">
        <v>2855.97</v>
      </c>
      <c r="E8" s="23">
        <v>2400.23</v>
      </c>
      <c r="F8" s="23">
        <v>455.74</v>
      </c>
      <c r="G8" s="23"/>
      <c r="H8" s="23"/>
      <c r="I8" s="23"/>
      <c r="J8" s="23"/>
      <c r="K8" s="23"/>
      <c r="L8" s="23"/>
      <c r="M8" s="23">
        <v>2855.97</v>
      </c>
      <c r="N8" s="24"/>
    </row>
    <row r="9" ht="19.9" customHeight="1" spans="1:14">
      <c r="A9" s="28" t="s">
        <v>426</v>
      </c>
      <c r="B9" s="28" t="s">
        <v>427</v>
      </c>
      <c r="C9" s="6">
        <v>234.66</v>
      </c>
      <c r="D9" s="6">
        <v>234.66</v>
      </c>
      <c r="E9" s="6">
        <v>234.66</v>
      </c>
      <c r="F9" s="6"/>
      <c r="G9" s="6"/>
      <c r="H9" s="6"/>
      <c r="I9" s="6"/>
      <c r="J9" s="6"/>
      <c r="K9" s="6"/>
      <c r="L9" s="6"/>
      <c r="M9" s="6">
        <v>234.66</v>
      </c>
      <c r="N9" s="5"/>
    </row>
    <row r="10" ht="19.9" customHeight="1" spans="1:14">
      <c r="A10" s="28" t="s">
        <v>426</v>
      </c>
      <c r="B10" s="28" t="s">
        <v>428</v>
      </c>
      <c r="C10" s="6">
        <v>20</v>
      </c>
      <c r="D10" s="6">
        <v>20</v>
      </c>
      <c r="E10" s="6">
        <v>20</v>
      </c>
      <c r="F10" s="6"/>
      <c r="G10" s="6"/>
      <c r="H10" s="6"/>
      <c r="I10" s="6"/>
      <c r="J10" s="6"/>
      <c r="K10" s="6"/>
      <c r="L10" s="6"/>
      <c r="M10" s="6">
        <v>20</v>
      </c>
      <c r="N10" s="5"/>
    </row>
    <row r="11" ht="19.9" customHeight="1" spans="1:14">
      <c r="A11" s="28" t="s">
        <v>426</v>
      </c>
      <c r="B11" s="28" t="s">
        <v>429</v>
      </c>
      <c r="C11" s="6">
        <v>500</v>
      </c>
      <c r="D11" s="6">
        <v>500</v>
      </c>
      <c r="E11" s="6">
        <v>500</v>
      </c>
      <c r="F11" s="6"/>
      <c r="G11" s="6"/>
      <c r="H11" s="6"/>
      <c r="I11" s="6"/>
      <c r="J11" s="6"/>
      <c r="K11" s="6"/>
      <c r="L11" s="6"/>
      <c r="M11" s="6">
        <v>500</v>
      </c>
      <c r="N11" s="5"/>
    </row>
    <row r="12" ht="19.9" customHeight="1" spans="1:14">
      <c r="A12" s="28" t="s">
        <v>426</v>
      </c>
      <c r="B12" s="28" t="s">
        <v>430</v>
      </c>
      <c r="C12" s="6">
        <v>155.74</v>
      </c>
      <c r="D12" s="6">
        <v>155.74</v>
      </c>
      <c r="E12" s="6"/>
      <c r="F12" s="6">
        <v>155.74</v>
      </c>
      <c r="G12" s="6"/>
      <c r="H12" s="6"/>
      <c r="I12" s="6"/>
      <c r="J12" s="6"/>
      <c r="K12" s="6"/>
      <c r="L12" s="6"/>
      <c r="M12" s="6">
        <v>155.74</v>
      </c>
      <c r="N12" s="5"/>
    </row>
    <row r="13" ht="19.9" customHeight="1" spans="1:14">
      <c r="A13" s="28" t="s">
        <v>426</v>
      </c>
      <c r="B13" s="28" t="s">
        <v>431</v>
      </c>
      <c r="C13" s="6">
        <v>300</v>
      </c>
      <c r="D13" s="6">
        <v>300</v>
      </c>
      <c r="E13" s="6">
        <v>300</v>
      </c>
      <c r="F13" s="6"/>
      <c r="G13" s="6"/>
      <c r="H13" s="6"/>
      <c r="I13" s="6"/>
      <c r="J13" s="6"/>
      <c r="K13" s="6"/>
      <c r="L13" s="6"/>
      <c r="M13" s="6">
        <v>300</v>
      </c>
      <c r="N13" s="5"/>
    </row>
    <row r="14" ht="19.9" customHeight="1" spans="1:14">
      <c r="A14" s="28" t="s">
        <v>426</v>
      </c>
      <c r="B14" s="28" t="s">
        <v>432</v>
      </c>
      <c r="C14" s="6">
        <v>13.5</v>
      </c>
      <c r="D14" s="6">
        <v>13.5</v>
      </c>
      <c r="E14" s="6">
        <v>13.5</v>
      </c>
      <c r="F14" s="6"/>
      <c r="G14" s="6"/>
      <c r="H14" s="6"/>
      <c r="I14" s="6"/>
      <c r="J14" s="6"/>
      <c r="K14" s="6"/>
      <c r="L14" s="6"/>
      <c r="M14" s="6">
        <v>13.5</v>
      </c>
      <c r="N14" s="5"/>
    </row>
    <row r="15" ht="19.9" customHeight="1" spans="1:14">
      <c r="A15" s="28" t="s">
        <v>426</v>
      </c>
      <c r="B15" s="28" t="s">
        <v>433</v>
      </c>
      <c r="C15" s="6">
        <v>93.62</v>
      </c>
      <c r="D15" s="6">
        <v>93.62</v>
      </c>
      <c r="E15" s="6">
        <v>93.62</v>
      </c>
      <c r="F15" s="6"/>
      <c r="G15" s="6"/>
      <c r="H15" s="6"/>
      <c r="I15" s="6"/>
      <c r="J15" s="6"/>
      <c r="K15" s="6"/>
      <c r="L15" s="6"/>
      <c r="M15" s="6">
        <v>93.62</v>
      </c>
      <c r="N15" s="5"/>
    </row>
    <row r="16" ht="19.9" customHeight="1" spans="1:14">
      <c r="A16" s="28" t="s">
        <v>426</v>
      </c>
      <c r="B16" s="28" t="s">
        <v>434</v>
      </c>
      <c r="C16" s="6">
        <v>175</v>
      </c>
      <c r="D16" s="6">
        <v>175</v>
      </c>
      <c r="E16" s="6">
        <v>175</v>
      </c>
      <c r="F16" s="6"/>
      <c r="G16" s="6"/>
      <c r="H16" s="6"/>
      <c r="I16" s="6"/>
      <c r="J16" s="6"/>
      <c r="K16" s="6"/>
      <c r="L16" s="6"/>
      <c r="M16" s="6">
        <v>175</v>
      </c>
      <c r="N16" s="5"/>
    </row>
    <row r="17" ht="19.9" customHeight="1" spans="1:14">
      <c r="A17" s="28" t="s">
        <v>435</v>
      </c>
      <c r="B17" s="28" t="s">
        <v>436</v>
      </c>
      <c r="C17" s="6">
        <v>112.71</v>
      </c>
      <c r="D17" s="6">
        <v>112.71</v>
      </c>
      <c r="E17" s="6">
        <v>41</v>
      </c>
      <c r="F17" s="6">
        <v>71.71</v>
      </c>
      <c r="G17" s="6"/>
      <c r="H17" s="6"/>
      <c r="I17" s="6"/>
      <c r="J17" s="6"/>
      <c r="K17" s="6"/>
      <c r="L17" s="6"/>
      <c r="M17" s="6">
        <v>112.71</v>
      </c>
      <c r="N17" s="5"/>
    </row>
    <row r="18" ht="19.9" customHeight="1" spans="1:14">
      <c r="A18" s="28" t="s">
        <v>435</v>
      </c>
      <c r="B18" s="28" t="s">
        <v>430</v>
      </c>
      <c r="C18" s="6">
        <v>228.29</v>
      </c>
      <c r="D18" s="6">
        <v>228.29</v>
      </c>
      <c r="E18" s="6"/>
      <c r="F18" s="6">
        <v>228.29</v>
      </c>
      <c r="G18" s="6"/>
      <c r="H18" s="6"/>
      <c r="I18" s="6"/>
      <c r="J18" s="6"/>
      <c r="K18" s="6"/>
      <c r="L18" s="6"/>
      <c r="M18" s="6">
        <v>228.29</v>
      </c>
      <c r="N18" s="5"/>
    </row>
    <row r="19" ht="19.9" customHeight="1" spans="1:14">
      <c r="A19" s="28" t="s">
        <v>435</v>
      </c>
      <c r="B19" s="28" t="s">
        <v>437</v>
      </c>
      <c r="C19" s="6">
        <v>45.89</v>
      </c>
      <c r="D19" s="6">
        <v>45.89</v>
      </c>
      <c r="E19" s="6">
        <v>45.89</v>
      </c>
      <c r="F19" s="6"/>
      <c r="G19" s="6"/>
      <c r="H19" s="6"/>
      <c r="I19" s="6"/>
      <c r="J19" s="6"/>
      <c r="K19" s="6"/>
      <c r="L19" s="6"/>
      <c r="M19" s="6">
        <v>45.89</v>
      </c>
      <c r="N19" s="5"/>
    </row>
    <row r="20" ht="19.9" customHeight="1" spans="1:14">
      <c r="A20" s="28" t="s">
        <v>435</v>
      </c>
      <c r="B20" s="28" t="s">
        <v>438</v>
      </c>
      <c r="C20" s="6">
        <v>45.6</v>
      </c>
      <c r="D20" s="6">
        <v>45.6</v>
      </c>
      <c r="E20" s="6">
        <v>45.6</v>
      </c>
      <c r="F20" s="6"/>
      <c r="G20" s="6"/>
      <c r="H20" s="6"/>
      <c r="I20" s="6"/>
      <c r="J20" s="6"/>
      <c r="K20" s="6"/>
      <c r="L20" s="6"/>
      <c r="M20" s="6">
        <v>45.6</v>
      </c>
      <c r="N20" s="5"/>
    </row>
    <row r="21" ht="19.9" customHeight="1" spans="1:14">
      <c r="A21" s="28" t="s">
        <v>435</v>
      </c>
      <c r="B21" s="28" t="s">
        <v>439</v>
      </c>
      <c r="C21" s="6">
        <v>6.48</v>
      </c>
      <c r="D21" s="6">
        <v>6.48</v>
      </c>
      <c r="E21" s="6">
        <v>6.48</v>
      </c>
      <c r="F21" s="6"/>
      <c r="G21" s="6"/>
      <c r="H21" s="6"/>
      <c r="I21" s="6"/>
      <c r="J21" s="6"/>
      <c r="K21" s="6"/>
      <c r="L21" s="6"/>
      <c r="M21" s="6">
        <v>6.48</v>
      </c>
      <c r="N21" s="5"/>
    </row>
    <row r="22" ht="19.9" customHeight="1" spans="1:14">
      <c r="A22" s="28" t="s">
        <v>440</v>
      </c>
      <c r="B22" s="28" t="s">
        <v>441</v>
      </c>
      <c r="C22" s="6">
        <v>820</v>
      </c>
      <c r="D22" s="6">
        <v>820</v>
      </c>
      <c r="E22" s="6">
        <v>820</v>
      </c>
      <c r="F22" s="6"/>
      <c r="G22" s="6"/>
      <c r="H22" s="6"/>
      <c r="I22" s="6"/>
      <c r="J22" s="6"/>
      <c r="K22" s="6"/>
      <c r="L22" s="6"/>
      <c r="M22" s="6">
        <v>820</v>
      </c>
      <c r="N22" s="5"/>
    </row>
    <row r="23" ht="19.9" customHeight="1" spans="1:14">
      <c r="A23" s="28" t="s">
        <v>442</v>
      </c>
      <c r="B23" s="28" t="s">
        <v>443</v>
      </c>
      <c r="C23" s="6">
        <v>104.48</v>
      </c>
      <c r="D23" s="6">
        <v>104.48</v>
      </c>
      <c r="E23" s="6">
        <v>104.48</v>
      </c>
      <c r="F23" s="6"/>
      <c r="G23" s="6"/>
      <c r="H23" s="6"/>
      <c r="I23" s="6"/>
      <c r="J23" s="6"/>
      <c r="K23" s="6"/>
      <c r="L23" s="6"/>
      <c r="M23" s="6">
        <v>104.48</v>
      </c>
      <c r="N23" s="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74"/>
  <sheetViews>
    <sheetView workbookViewId="0">
      <pane ySplit="5" topLeftCell="A84" activePane="bottomLeft" state="frozen"/>
      <selection/>
      <selection pane="bottomLeft" activeCell="I87" sqref="I87"/>
    </sheetView>
  </sheetViews>
  <sheetFormatPr defaultColWidth="10" defaultRowHeight="14.4"/>
  <cols>
    <col min="1" max="1" width="6" customWidth="1"/>
    <col min="2" max="2" width="15.1296296296296" customWidth="1"/>
    <col min="3" max="3" width="7.62962962962963" customWidth="1"/>
    <col min="4" max="4" width="11.5" customWidth="1"/>
    <col min="5" max="5" width="7.5" customWidth="1"/>
    <col min="6" max="6" width="7.75" customWidth="1"/>
    <col min="7" max="7" width="8.12962962962963" customWidth="1"/>
    <col min="8" max="8" width="4.12962962962963" customWidth="1"/>
    <col min="9" max="9" width="11.6296296296296" customWidth="1"/>
    <col min="10" max="10" width="10.75" customWidth="1"/>
    <col min="11" max="11" width="6.75" customWidth="1"/>
    <col min="12" max="12" width="9.75" customWidth="1"/>
    <col min="13" max="13" width="15.25" customWidth="1"/>
    <col min="14" max="18" width="9.75" customWidth="1"/>
  </cols>
  <sheetData>
    <row r="1" ht="14.25" customHeight="1" spans="1:13">
      <c r="A1" s="1"/>
      <c r="B1" s="1"/>
      <c r="C1" s="1"/>
      <c r="D1" s="1"/>
      <c r="E1" s="1"/>
      <c r="F1" s="1"/>
      <c r="G1" s="1"/>
      <c r="H1" s="1"/>
      <c r="I1" s="1"/>
      <c r="J1" s="1"/>
      <c r="K1" s="1"/>
      <c r="L1" s="1"/>
      <c r="M1" s="26" t="s">
        <v>444</v>
      </c>
    </row>
    <row r="2" ht="33.2" customHeight="1" spans="1:13">
      <c r="A2" s="1"/>
      <c r="B2" s="1"/>
      <c r="C2" s="19" t="s">
        <v>27</v>
      </c>
      <c r="D2" s="19"/>
      <c r="E2" s="19"/>
      <c r="F2" s="19"/>
      <c r="G2" s="19"/>
      <c r="H2" s="19"/>
      <c r="I2" s="19"/>
      <c r="J2" s="19"/>
      <c r="K2" s="19"/>
      <c r="L2" s="19"/>
      <c r="M2" s="19"/>
    </row>
    <row r="3" ht="18.75" customHeight="1" spans="1:13">
      <c r="A3" s="20" t="s">
        <v>30</v>
      </c>
      <c r="B3" s="20"/>
      <c r="C3" s="20"/>
      <c r="D3" s="20"/>
      <c r="E3" s="20"/>
      <c r="F3" s="20"/>
      <c r="G3" s="20"/>
      <c r="H3" s="20"/>
      <c r="I3" s="20"/>
      <c r="J3" s="20"/>
      <c r="K3" s="20"/>
      <c r="L3" s="18" t="s">
        <v>31</v>
      </c>
      <c r="M3" s="18"/>
    </row>
    <row r="4" ht="29.45" customHeight="1" spans="1:13">
      <c r="A4" s="21" t="s">
        <v>220</v>
      </c>
      <c r="B4" s="21" t="s">
        <v>445</v>
      </c>
      <c r="C4" s="21" t="s">
        <v>446</v>
      </c>
      <c r="D4" s="21" t="s">
        <v>447</v>
      </c>
      <c r="E4" s="21" t="s">
        <v>448</v>
      </c>
      <c r="F4" s="21"/>
      <c r="G4" s="21"/>
      <c r="H4" s="21"/>
      <c r="I4" s="21"/>
      <c r="J4" s="21"/>
      <c r="K4" s="21"/>
      <c r="L4" s="21"/>
      <c r="M4" s="21"/>
    </row>
    <row r="5" ht="31.7" customHeight="1" spans="1:13">
      <c r="A5" s="21"/>
      <c r="B5" s="21"/>
      <c r="C5" s="21"/>
      <c r="D5" s="21"/>
      <c r="E5" s="21" t="s">
        <v>449</v>
      </c>
      <c r="F5" s="21" t="s">
        <v>450</v>
      </c>
      <c r="G5" s="21" t="s">
        <v>451</v>
      </c>
      <c r="H5" s="21" t="s">
        <v>452</v>
      </c>
      <c r="I5" s="21" t="s">
        <v>453</v>
      </c>
      <c r="J5" s="21" t="s">
        <v>454</v>
      </c>
      <c r="K5" s="21" t="s">
        <v>455</v>
      </c>
      <c r="L5" s="21" t="s">
        <v>456</v>
      </c>
      <c r="M5" s="21" t="s">
        <v>457</v>
      </c>
    </row>
    <row r="6" ht="24.95" customHeight="1" spans="1:13">
      <c r="A6" s="22" t="s">
        <v>458</v>
      </c>
      <c r="B6" s="22" t="s">
        <v>459</v>
      </c>
      <c r="C6" s="23">
        <v>2588.52</v>
      </c>
      <c r="D6" s="24"/>
      <c r="E6" s="24"/>
      <c r="F6" s="24"/>
      <c r="G6" s="24"/>
      <c r="H6" s="24"/>
      <c r="I6" s="24"/>
      <c r="J6" s="24"/>
      <c r="K6" s="24"/>
      <c r="L6" s="24"/>
      <c r="M6" s="24"/>
    </row>
    <row r="7" ht="37.7" customHeight="1" spans="1:13">
      <c r="A7" s="5" t="s">
        <v>240</v>
      </c>
      <c r="B7" s="5" t="s">
        <v>460</v>
      </c>
      <c r="C7" s="6">
        <v>234.66</v>
      </c>
      <c r="D7" s="5" t="s">
        <v>461</v>
      </c>
      <c r="E7" s="24" t="s">
        <v>462</v>
      </c>
      <c r="F7" s="5" t="s">
        <v>463</v>
      </c>
      <c r="G7" s="5" t="s">
        <v>464</v>
      </c>
      <c r="H7" s="5" t="s">
        <v>465</v>
      </c>
      <c r="I7" s="5" t="s">
        <v>466</v>
      </c>
      <c r="J7" s="5"/>
      <c r="K7" s="5" t="s">
        <v>467</v>
      </c>
      <c r="L7" s="5" t="s">
        <v>468</v>
      </c>
      <c r="M7" s="5"/>
    </row>
    <row r="8" ht="37.7" customHeight="1" spans="1:13">
      <c r="A8" s="5"/>
      <c r="B8" s="5"/>
      <c r="C8" s="6"/>
      <c r="D8" s="5"/>
      <c r="E8" s="24"/>
      <c r="F8" s="5"/>
      <c r="G8" s="5" t="s">
        <v>469</v>
      </c>
      <c r="H8" s="5" t="s">
        <v>470</v>
      </c>
      <c r="I8" s="5" t="s">
        <v>471</v>
      </c>
      <c r="J8" s="5"/>
      <c r="K8" s="5" t="s">
        <v>472</v>
      </c>
      <c r="L8" s="5" t="s">
        <v>473</v>
      </c>
      <c r="M8" s="5"/>
    </row>
    <row r="9" ht="63" customHeight="1" spans="1:13">
      <c r="A9" s="5"/>
      <c r="B9" s="5"/>
      <c r="C9" s="6"/>
      <c r="D9" s="5"/>
      <c r="E9" s="24"/>
      <c r="F9" s="5"/>
      <c r="G9" s="5" t="s">
        <v>474</v>
      </c>
      <c r="H9" s="5" t="s">
        <v>465</v>
      </c>
      <c r="I9" s="5" t="s">
        <v>475</v>
      </c>
      <c r="J9" s="5"/>
      <c r="K9" s="5" t="s">
        <v>467</v>
      </c>
      <c r="L9" s="5" t="s">
        <v>468</v>
      </c>
      <c r="M9" s="5"/>
    </row>
    <row r="10" ht="37.7" customHeight="1" spans="1:13">
      <c r="A10" s="5"/>
      <c r="B10" s="5"/>
      <c r="C10" s="6"/>
      <c r="D10" s="5"/>
      <c r="E10" s="24"/>
      <c r="F10" s="5" t="s">
        <v>476</v>
      </c>
      <c r="G10" s="5" t="s">
        <v>477</v>
      </c>
      <c r="H10" s="5" t="s">
        <v>465</v>
      </c>
      <c r="I10" s="5" t="s">
        <v>478</v>
      </c>
      <c r="J10" s="5"/>
      <c r="K10" s="5" t="s">
        <v>467</v>
      </c>
      <c r="L10" s="5" t="s">
        <v>468</v>
      </c>
      <c r="M10" s="5"/>
    </row>
    <row r="11" ht="37.7" customHeight="1" spans="1:13">
      <c r="A11" s="5"/>
      <c r="B11" s="5"/>
      <c r="C11" s="6"/>
      <c r="D11" s="5"/>
      <c r="E11" s="24"/>
      <c r="F11" s="5"/>
      <c r="G11" s="5" t="s">
        <v>479</v>
      </c>
      <c r="H11" s="5" t="s">
        <v>465</v>
      </c>
      <c r="I11" s="5" t="s">
        <v>479</v>
      </c>
      <c r="J11" s="5"/>
      <c r="K11" s="5" t="s">
        <v>467</v>
      </c>
      <c r="L11" s="5" t="s">
        <v>468</v>
      </c>
      <c r="M11" s="5"/>
    </row>
    <row r="12" ht="45" spans="1:13">
      <c r="A12" s="5"/>
      <c r="B12" s="5"/>
      <c r="C12" s="6"/>
      <c r="D12" s="5"/>
      <c r="E12" s="24"/>
      <c r="F12" s="5" t="s">
        <v>480</v>
      </c>
      <c r="G12" s="5" t="s">
        <v>481</v>
      </c>
      <c r="H12" s="5" t="s">
        <v>482</v>
      </c>
      <c r="I12" s="5" t="s">
        <v>483</v>
      </c>
      <c r="J12" s="5"/>
      <c r="K12" s="5" t="s">
        <v>472</v>
      </c>
      <c r="L12" s="5" t="s">
        <v>473</v>
      </c>
      <c r="M12" s="5"/>
    </row>
    <row r="13" ht="36" spans="1:13">
      <c r="A13" s="5"/>
      <c r="B13" s="5"/>
      <c r="C13" s="6"/>
      <c r="D13" s="5"/>
      <c r="E13" s="24"/>
      <c r="F13" s="5"/>
      <c r="G13" s="5" t="s">
        <v>484</v>
      </c>
      <c r="H13" s="5" t="s">
        <v>482</v>
      </c>
      <c r="I13" s="5" t="s">
        <v>485</v>
      </c>
      <c r="J13" s="5"/>
      <c r="K13" s="5" t="s">
        <v>472</v>
      </c>
      <c r="L13" s="5" t="s">
        <v>473</v>
      </c>
      <c r="M13" s="5"/>
    </row>
    <row r="14" ht="36" spans="1:13">
      <c r="A14" s="5"/>
      <c r="B14" s="5"/>
      <c r="C14" s="6"/>
      <c r="D14" s="5"/>
      <c r="E14" s="24"/>
      <c r="F14" s="5"/>
      <c r="G14" s="5" t="s">
        <v>486</v>
      </c>
      <c r="H14" s="5" t="s">
        <v>487</v>
      </c>
      <c r="I14" s="5" t="s">
        <v>488</v>
      </c>
      <c r="J14" s="5"/>
      <c r="K14" s="5" t="s">
        <v>472</v>
      </c>
      <c r="L14" s="5" t="s">
        <v>473</v>
      </c>
      <c r="M14" s="5"/>
    </row>
    <row r="15" ht="45" spans="1:13">
      <c r="A15" s="5"/>
      <c r="B15" s="5"/>
      <c r="C15" s="6"/>
      <c r="D15" s="5"/>
      <c r="E15" s="24"/>
      <c r="F15" s="5"/>
      <c r="G15" s="5" t="s">
        <v>489</v>
      </c>
      <c r="H15" s="5" t="s">
        <v>490</v>
      </c>
      <c r="I15" s="5" t="s">
        <v>491</v>
      </c>
      <c r="J15" s="5"/>
      <c r="K15" s="5" t="s">
        <v>472</v>
      </c>
      <c r="L15" s="5" t="s">
        <v>473</v>
      </c>
      <c r="M15" s="5"/>
    </row>
    <row r="16" ht="37.7" customHeight="1" spans="1:13">
      <c r="A16" s="5"/>
      <c r="B16" s="5"/>
      <c r="C16" s="6"/>
      <c r="D16" s="5"/>
      <c r="E16" s="24" t="s">
        <v>492</v>
      </c>
      <c r="F16" s="5" t="s">
        <v>493</v>
      </c>
      <c r="G16" s="5" t="s">
        <v>494</v>
      </c>
      <c r="H16" s="5" t="s">
        <v>495</v>
      </c>
      <c r="I16" s="5" t="s">
        <v>467</v>
      </c>
      <c r="J16" s="5"/>
      <c r="K16" s="5" t="s">
        <v>467</v>
      </c>
      <c r="L16" s="5" t="s">
        <v>468</v>
      </c>
      <c r="M16" s="5"/>
    </row>
    <row r="17" ht="37.7" customHeight="1" spans="1:13">
      <c r="A17" s="5"/>
      <c r="B17" s="5"/>
      <c r="C17" s="6"/>
      <c r="D17" s="5"/>
      <c r="E17" s="24" t="s">
        <v>496</v>
      </c>
      <c r="F17" s="5" t="s">
        <v>497</v>
      </c>
      <c r="G17" s="5" t="s">
        <v>498</v>
      </c>
      <c r="H17" s="5" t="s">
        <v>499</v>
      </c>
      <c r="I17" s="5" t="s">
        <v>467</v>
      </c>
      <c r="J17" s="5"/>
      <c r="K17" s="5" t="s">
        <v>467</v>
      </c>
      <c r="L17" s="5" t="s">
        <v>468</v>
      </c>
      <c r="M17" s="5"/>
    </row>
    <row r="18" ht="37.7" customHeight="1" spans="1:13">
      <c r="A18" s="5"/>
      <c r="B18" s="5"/>
      <c r="C18" s="6"/>
      <c r="D18" s="5"/>
      <c r="E18" s="24"/>
      <c r="F18" s="5" t="s">
        <v>500</v>
      </c>
      <c r="G18" s="5" t="s">
        <v>467</v>
      </c>
      <c r="H18" s="5" t="s">
        <v>467</v>
      </c>
      <c r="I18" s="5" t="s">
        <v>467</v>
      </c>
      <c r="J18" s="5"/>
      <c r="K18" s="5" t="s">
        <v>467</v>
      </c>
      <c r="L18" s="5" t="s">
        <v>467</v>
      </c>
      <c r="M18" s="5"/>
    </row>
    <row r="19" ht="37.7" customHeight="1" spans="1:13">
      <c r="A19" s="5"/>
      <c r="B19" s="5"/>
      <c r="C19" s="6"/>
      <c r="D19" s="5"/>
      <c r="E19" s="24"/>
      <c r="F19" s="5" t="s">
        <v>501</v>
      </c>
      <c r="G19" s="5" t="s">
        <v>467</v>
      </c>
      <c r="H19" s="5" t="s">
        <v>467</v>
      </c>
      <c r="I19" s="5" t="s">
        <v>467</v>
      </c>
      <c r="J19" s="5"/>
      <c r="K19" s="5" t="s">
        <v>467</v>
      </c>
      <c r="L19" s="5" t="s">
        <v>467</v>
      </c>
      <c r="M19" s="5"/>
    </row>
    <row r="20" ht="37.7" customHeight="1" spans="1:13">
      <c r="A20" s="5"/>
      <c r="B20" s="5"/>
      <c r="C20" s="6"/>
      <c r="D20" s="5"/>
      <c r="E20" s="24" t="s">
        <v>502</v>
      </c>
      <c r="F20" s="5" t="s">
        <v>503</v>
      </c>
      <c r="G20" s="5" t="s">
        <v>504</v>
      </c>
      <c r="H20" s="5" t="s">
        <v>505</v>
      </c>
      <c r="I20" s="5" t="s">
        <v>506</v>
      </c>
      <c r="J20" s="5"/>
      <c r="K20" s="5" t="s">
        <v>507</v>
      </c>
      <c r="L20" s="5" t="s">
        <v>473</v>
      </c>
      <c r="M20" s="5"/>
    </row>
    <row r="21" ht="37.7" customHeight="1" spans="1:13">
      <c r="A21" s="5"/>
      <c r="B21" s="5"/>
      <c r="C21" s="6"/>
      <c r="D21" s="5"/>
      <c r="E21" s="24"/>
      <c r="F21" s="5" t="s">
        <v>508</v>
      </c>
      <c r="G21" s="5" t="s">
        <v>467</v>
      </c>
      <c r="H21" s="5" t="s">
        <v>467</v>
      </c>
      <c r="I21" s="5" t="s">
        <v>467</v>
      </c>
      <c r="J21" s="5"/>
      <c r="K21" s="5" t="s">
        <v>467</v>
      </c>
      <c r="L21" s="5" t="s">
        <v>467</v>
      </c>
      <c r="M21" s="5"/>
    </row>
    <row r="22" ht="37.7" customHeight="1" spans="1:13">
      <c r="A22" s="5"/>
      <c r="B22" s="5"/>
      <c r="C22" s="6"/>
      <c r="D22" s="5"/>
      <c r="E22" s="24"/>
      <c r="F22" s="5" t="s">
        <v>509</v>
      </c>
      <c r="G22" s="5" t="s">
        <v>467</v>
      </c>
      <c r="H22" s="5" t="s">
        <v>467</v>
      </c>
      <c r="I22" s="5" t="s">
        <v>467</v>
      </c>
      <c r="J22" s="5"/>
      <c r="K22" s="5" t="s">
        <v>467</v>
      </c>
      <c r="L22" s="5" t="s">
        <v>467</v>
      </c>
      <c r="M22" s="5"/>
    </row>
    <row r="23" ht="37.7" customHeight="1" spans="1:13">
      <c r="A23" s="5" t="s">
        <v>240</v>
      </c>
      <c r="B23" s="5" t="s">
        <v>510</v>
      </c>
      <c r="C23" s="6">
        <v>20</v>
      </c>
      <c r="D23" s="5" t="s">
        <v>511</v>
      </c>
      <c r="E23" s="24" t="s">
        <v>502</v>
      </c>
      <c r="F23" s="5" t="s">
        <v>503</v>
      </c>
      <c r="G23" s="5" t="s">
        <v>504</v>
      </c>
      <c r="H23" s="5" t="s">
        <v>512</v>
      </c>
      <c r="I23" s="5" t="s">
        <v>506</v>
      </c>
      <c r="J23" s="5"/>
      <c r="K23" s="5" t="s">
        <v>507</v>
      </c>
      <c r="L23" s="5" t="s">
        <v>513</v>
      </c>
      <c r="M23" s="5"/>
    </row>
    <row r="24" ht="37.7" customHeight="1" spans="1:13">
      <c r="A24" s="5"/>
      <c r="B24" s="5"/>
      <c r="C24" s="6"/>
      <c r="D24" s="5"/>
      <c r="E24" s="24" t="s">
        <v>462</v>
      </c>
      <c r="F24" s="5" t="s">
        <v>476</v>
      </c>
      <c r="G24" s="5" t="s">
        <v>514</v>
      </c>
      <c r="H24" s="5" t="s">
        <v>465</v>
      </c>
      <c r="I24" s="5" t="s">
        <v>515</v>
      </c>
      <c r="J24" s="5"/>
      <c r="K24" s="5" t="s">
        <v>467</v>
      </c>
      <c r="L24" s="5" t="s">
        <v>468</v>
      </c>
      <c r="M24" s="5"/>
    </row>
    <row r="25" ht="37.7" customHeight="1" spans="1:13">
      <c r="A25" s="5"/>
      <c r="B25" s="5"/>
      <c r="C25" s="6"/>
      <c r="D25" s="5"/>
      <c r="E25" s="24"/>
      <c r="F25" s="5" t="s">
        <v>463</v>
      </c>
      <c r="G25" s="5" t="s">
        <v>516</v>
      </c>
      <c r="H25" s="5" t="s">
        <v>465</v>
      </c>
      <c r="I25" s="5" t="s">
        <v>517</v>
      </c>
      <c r="J25" s="5"/>
      <c r="K25" s="5" t="s">
        <v>467</v>
      </c>
      <c r="L25" s="5" t="s">
        <v>468</v>
      </c>
      <c r="M25" s="5"/>
    </row>
    <row r="26" ht="37.7" customHeight="1" spans="1:13">
      <c r="A26" s="5"/>
      <c r="B26" s="5"/>
      <c r="C26" s="6"/>
      <c r="D26" s="5"/>
      <c r="E26" s="24"/>
      <c r="F26" s="5" t="s">
        <v>480</v>
      </c>
      <c r="G26" s="5" t="s">
        <v>518</v>
      </c>
      <c r="H26" s="5" t="s">
        <v>519</v>
      </c>
      <c r="I26" s="5" t="s">
        <v>520</v>
      </c>
      <c r="J26" s="5"/>
      <c r="K26" s="5" t="s">
        <v>521</v>
      </c>
      <c r="L26" s="5" t="s">
        <v>473</v>
      </c>
      <c r="M26" s="5"/>
    </row>
    <row r="27" ht="37.7" customHeight="1" spans="1:13">
      <c r="A27" s="5"/>
      <c r="B27" s="5"/>
      <c r="C27" s="6"/>
      <c r="D27" s="5"/>
      <c r="E27" s="24" t="s">
        <v>496</v>
      </c>
      <c r="F27" s="5" t="s">
        <v>497</v>
      </c>
      <c r="G27" s="5" t="s">
        <v>522</v>
      </c>
      <c r="H27" s="5" t="s">
        <v>523</v>
      </c>
      <c r="I27" s="5" t="s">
        <v>524</v>
      </c>
      <c r="J27" s="5"/>
      <c r="K27" s="5" t="s">
        <v>467</v>
      </c>
      <c r="L27" s="5" t="s">
        <v>468</v>
      </c>
      <c r="M27" s="5"/>
    </row>
    <row r="28" ht="45" spans="1:13">
      <c r="A28" s="5" t="s">
        <v>240</v>
      </c>
      <c r="B28" s="5" t="s">
        <v>525</v>
      </c>
      <c r="C28" s="6">
        <v>13.5</v>
      </c>
      <c r="D28" s="5" t="s">
        <v>526</v>
      </c>
      <c r="E28" s="24" t="s">
        <v>462</v>
      </c>
      <c r="F28" s="5" t="s">
        <v>480</v>
      </c>
      <c r="G28" s="5" t="s">
        <v>527</v>
      </c>
      <c r="H28" s="5" t="s">
        <v>528</v>
      </c>
      <c r="I28" s="5" t="s">
        <v>529</v>
      </c>
      <c r="J28" s="5"/>
      <c r="K28" s="5" t="s">
        <v>472</v>
      </c>
      <c r="L28" s="5" t="s">
        <v>473</v>
      </c>
      <c r="M28" s="5"/>
    </row>
    <row r="29" ht="27" customHeight="1" spans="1:13">
      <c r="A29" s="5"/>
      <c r="B29" s="5"/>
      <c r="C29" s="6"/>
      <c r="D29" s="5"/>
      <c r="E29" s="24"/>
      <c r="F29" s="5" t="s">
        <v>476</v>
      </c>
      <c r="G29" s="5" t="s">
        <v>530</v>
      </c>
      <c r="H29" s="5" t="s">
        <v>465</v>
      </c>
      <c r="I29" s="5" t="s">
        <v>531</v>
      </c>
      <c r="J29" s="5"/>
      <c r="K29" s="5" t="s">
        <v>467</v>
      </c>
      <c r="L29" s="5" t="s">
        <v>468</v>
      </c>
      <c r="M29" s="5"/>
    </row>
    <row r="30" ht="37.7" customHeight="1" spans="1:13">
      <c r="A30" s="5"/>
      <c r="B30" s="5"/>
      <c r="C30" s="6"/>
      <c r="D30" s="5"/>
      <c r="E30" s="24"/>
      <c r="F30" s="5" t="s">
        <v>463</v>
      </c>
      <c r="G30" s="5" t="s">
        <v>532</v>
      </c>
      <c r="H30" s="5" t="s">
        <v>465</v>
      </c>
      <c r="I30" s="5" t="s">
        <v>533</v>
      </c>
      <c r="J30" s="5"/>
      <c r="K30" s="5" t="s">
        <v>467</v>
      </c>
      <c r="L30" s="5" t="s">
        <v>468</v>
      </c>
      <c r="M30" s="5"/>
    </row>
    <row r="31" ht="37.7" customHeight="1" spans="1:13">
      <c r="A31" s="5"/>
      <c r="B31" s="5"/>
      <c r="C31" s="6"/>
      <c r="D31" s="5"/>
      <c r="E31" s="24" t="s">
        <v>492</v>
      </c>
      <c r="F31" s="5" t="s">
        <v>493</v>
      </c>
      <c r="G31" s="5" t="s">
        <v>534</v>
      </c>
      <c r="H31" s="5" t="s">
        <v>535</v>
      </c>
      <c r="I31" s="5" t="s">
        <v>536</v>
      </c>
      <c r="J31" s="5"/>
      <c r="K31" s="5" t="s">
        <v>467</v>
      </c>
      <c r="L31" s="5" t="s">
        <v>468</v>
      </c>
      <c r="M31" s="5"/>
    </row>
    <row r="32" ht="41.45" customHeight="1" spans="1:13">
      <c r="A32" s="5"/>
      <c r="B32" s="5"/>
      <c r="C32" s="6"/>
      <c r="D32" s="5"/>
      <c r="E32" s="24" t="s">
        <v>496</v>
      </c>
      <c r="F32" s="5" t="s">
        <v>497</v>
      </c>
      <c r="G32" s="5" t="s">
        <v>537</v>
      </c>
      <c r="H32" s="5" t="s">
        <v>538</v>
      </c>
      <c r="I32" s="5" t="s">
        <v>539</v>
      </c>
      <c r="J32" s="5"/>
      <c r="K32" s="5" t="s">
        <v>467</v>
      </c>
      <c r="L32" s="5" t="s">
        <v>468</v>
      </c>
      <c r="M32" s="5"/>
    </row>
    <row r="33" ht="37.7" customHeight="1" spans="1:13">
      <c r="A33" s="5"/>
      <c r="B33" s="5"/>
      <c r="C33" s="6"/>
      <c r="D33" s="5"/>
      <c r="E33" s="24" t="s">
        <v>502</v>
      </c>
      <c r="F33" s="5" t="s">
        <v>503</v>
      </c>
      <c r="G33" s="5" t="s">
        <v>540</v>
      </c>
      <c r="H33" s="5">
        <v>13.5</v>
      </c>
      <c r="I33" s="5" t="s">
        <v>541</v>
      </c>
      <c r="J33" s="5"/>
      <c r="K33" s="5" t="s">
        <v>507</v>
      </c>
      <c r="L33" s="5" t="s">
        <v>513</v>
      </c>
      <c r="M33" s="5"/>
    </row>
    <row r="34" ht="37.7" customHeight="1" spans="1:13">
      <c r="A34" s="5" t="s">
        <v>240</v>
      </c>
      <c r="B34" s="5" t="s">
        <v>542</v>
      </c>
      <c r="C34" s="6">
        <v>93.62</v>
      </c>
      <c r="D34" s="5" t="s">
        <v>543</v>
      </c>
      <c r="E34" s="24" t="s">
        <v>502</v>
      </c>
      <c r="F34" s="5" t="s">
        <v>503</v>
      </c>
      <c r="G34" s="5" t="s">
        <v>540</v>
      </c>
      <c r="H34" s="5" t="s">
        <v>544</v>
      </c>
      <c r="I34" s="5" t="s">
        <v>545</v>
      </c>
      <c r="J34" s="5"/>
      <c r="K34" s="5" t="s">
        <v>507</v>
      </c>
      <c r="L34" s="5" t="s">
        <v>473</v>
      </c>
      <c r="M34" s="5"/>
    </row>
    <row r="35" ht="37.7" customHeight="1" spans="1:13">
      <c r="A35" s="5"/>
      <c r="B35" s="5"/>
      <c r="C35" s="6"/>
      <c r="D35" s="5"/>
      <c r="E35" s="24"/>
      <c r="F35" s="5" t="s">
        <v>508</v>
      </c>
      <c r="G35" s="5" t="s">
        <v>467</v>
      </c>
      <c r="H35" s="5" t="s">
        <v>467</v>
      </c>
      <c r="I35" s="5" t="s">
        <v>467</v>
      </c>
      <c r="J35" s="5"/>
      <c r="K35" s="5" t="s">
        <v>467</v>
      </c>
      <c r="L35" s="5" t="s">
        <v>467</v>
      </c>
      <c r="M35" s="5"/>
    </row>
    <row r="36" ht="37.7" customHeight="1" spans="1:13">
      <c r="A36" s="5"/>
      <c r="B36" s="5"/>
      <c r="C36" s="6"/>
      <c r="D36" s="5"/>
      <c r="E36" s="24"/>
      <c r="F36" s="5" t="s">
        <v>509</v>
      </c>
      <c r="G36" s="5" t="s">
        <v>467</v>
      </c>
      <c r="H36" s="5" t="s">
        <v>467</v>
      </c>
      <c r="I36" s="5" t="s">
        <v>467</v>
      </c>
      <c r="J36" s="5"/>
      <c r="K36" s="5" t="s">
        <v>467</v>
      </c>
      <c r="L36" s="5" t="s">
        <v>467</v>
      </c>
      <c r="M36" s="5"/>
    </row>
    <row r="37" ht="37.7" customHeight="1" spans="1:13">
      <c r="A37" s="5"/>
      <c r="B37" s="5"/>
      <c r="C37" s="6"/>
      <c r="D37" s="5"/>
      <c r="E37" s="24" t="s">
        <v>462</v>
      </c>
      <c r="F37" s="5" t="s">
        <v>480</v>
      </c>
      <c r="G37" s="5" t="s">
        <v>546</v>
      </c>
      <c r="H37" s="5" t="s">
        <v>547</v>
      </c>
      <c r="I37" s="5" t="s">
        <v>548</v>
      </c>
      <c r="J37" s="5"/>
      <c r="K37" s="5" t="s">
        <v>549</v>
      </c>
      <c r="L37" s="5" t="s">
        <v>473</v>
      </c>
      <c r="M37" s="5"/>
    </row>
    <row r="38" ht="37.7" customHeight="1" spans="1:13">
      <c r="A38" s="5"/>
      <c r="B38" s="5"/>
      <c r="C38" s="6"/>
      <c r="D38" s="5"/>
      <c r="E38" s="24"/>
      <c r="F38" s="5" t="s">
        <v>463</v>
      </c>
      <c r="G38" s="5" t="s">
        <v>550</v>
      </c>
      <c r="H38" s="5" t="s">
        <v>551</v>
      </c>
      <c r="I38" s="5" t="s">
        <v>552</v>
      </c>
      <c r="J38" s="5"/>
      <c r="K38" s="5" t="s">
        <v>467</v>
      </c>
      <c r="L38" s="5" t="s">
        <v>553</v>
      </c>
      <c r="M38" s="5"/>
    </row>
    <row r="39" ht="37.7" customHeight="1" spans="1:13">
      <c r="A39" s="5"/>
      <c r="B39" s="5"/>
      <c r="C39" s="6"/>
      <c r="D39" s="5"/>
      <c r="E39" s="24"/>
      <c r="F39" s="5" t="s">
        <v>476</v>
      </c>
      <c r="G39" s="5" t="s">
        <v>554</v>
      </c>
      <c r="H39" s="25">
        <v>1</v>
      </c>
      <c r="I39" s="5" t="s">
        <v>555</v>
      </c>
      <c r="J39" s="5"/>
      <c r="K39" s="5" t="s">
        <v>467</v>
      </c>
      <c r="L39" s="5" t="s">
        <v>467</v>
      </c>
      <c r="M39" s="5"/>
    </row>
    <row r="40" ht="37.7" customHeight="1" spans="1:13">
      <c r="A40" s="5"/>
      <c r="B40" s="5"/>
      <c r="C40" s="6"/>
      <c r="D40" s="5"/>
      <c r="E40" s="24" t="s">
        <v>492</v>
      </c>
      <c r="F40" s="5" t="s">
        <v>493</v>
      </c>
      <c r="G40" s="5" t="s">
        <v>494</v>
      </c>
      <c r="H40" s="25">
        <v>0.9</v>
      </c>
      <c r="I40" s="5" t="s">
        <v>556</v>
      </c>
      <c r="J40" s="5"/>
      <c r="K40" s="5" t="s">
        <v>467</v>
      </c>
      <c r="L40" s="5" t="s">
        <v>467</v>
      </c>
      <c r="M40" s="5"/>
    </row>
    <row r="41" ht="37.7" customHeight="1" spans="1:13">
      <c r="A41" s="5"/>
      <c r="B41" s="5"/>
      <c r="C41" s="6"/>
      <c r="D41" s="5"/>
      <c r="E41" s="24" t="s">
        <v>496</v>
      </c>
      <c r="F41" s="5" t="s">
        <v>501</v>
      </c>
      <c r="G41" s="5" t="s">
        <v>557</v>
      </c>
      <c r="H41" s="5" t="s">
        <v>558</v>
      </c>
      <c r="I41" s="5" t="s">
        <v>559</v>
      </c>
      <c r="J41" s="5"/>
      <c r="K41" s="5" t="s">
        <v>467</v>
      </c>
      <c r="L41" s="5" t="s">
        <v>467</v>
      </c>
      <c r="M41" s="5"/>
    </row>
    <row r="42" ht="37.7" customHeight="1" spans="1:13">
      <c r="A42" s="5"/>
      <c r="B42" s="5"/>
      <c r="C42" s="6"/>
      <c r="D42" s="5"/>
      <c r="E42" s="24"/>
      <c r="F42" s="5" t="s">
        <v>497</v>
      </c>
      <c r="G42" s="5" t="s">
        <v>560</v>
      </c>
      <c r="H42" s="17">
        <v>50</v>
      </c>
      <c r="I42" s="5" t="s">
        <v>561</v>
      </c>
      <c r="J42" s="5"/>
      <c r="K42" s="5" t="s">
        <v>472</v>
      </c>
      <c r="L42" s="5" t="s">
        <v>553</v>
      </c>
      <c r="M42" s="5"/>
    </row>
    <row r="43" ht="37.7" customHeight="1" spans="1:13">
      <c r="A43" s="5"/>
      <c r="B43" s="5"/>
      <c r="C43" s="6"/>
      <c r="D43" s="5"/>
      <c r="E43" s="24"/>
      <c r="F43" s="5" t="s">
        <v>500</v>
      </c>
      <c r="G43" s="5" t="s">
        <v>467</v>
      </c>
      <c r="H43" s="5" t="s">
        <v>467</v>
      </c>
      <c r="I43" s="5" t="s">
        <v>467</v>
      </c>
      <c r="J43" s="5"/>
      <c r="K43" s="5" t="s">
        <v>467</v>
      </c>
      <c r="L43" s="5" t="s">
        <v>467</v>
      </c>
      <c r="M43" s="5"/>
    </row>
    <row r="44" ht="37.7" customHeight="1" spans="1:13">
      <c r="A44" s="5" t="s">
        <v>240</v>
      </c>
      <c r="B44" s="5" t="s">
        <v>562</v>
      </c>
      <c r="C44" s="6">
        <v>500</v>
      </c>
      <c r="D44" s="5" t="s">
        <v>563</v>
      </c>
      <c r="E44" s="24" t="s">
        <v>502</v>
      </c>
      <c r="F44" s="5" t="s">
        <v>503</v>
      </c>
      <c r="G44" s="5" t="s">
        <v>564</v>
      </c>
      <c r="H44" s="5" t="s">
        <v>565</v>
      </c>
      <c r="I44" s="5"/>
      <c r="J44" s="5"/>
      <c r="K44" s="5" t="s">
        <v>507</v>
      </c>
      <c r="L44" s="5" t="s">
        <v>473</v>
      </c>
      <c r="M44" s="5"/>
    </row>
    <row r="45" ht="37.7" customHeight="1" spans="1:13">
      <c r="A45" s="5"/>
      <c r="B45" s="5"/>
      <c r="C45" s="6"/>
      <c r="D45" s="5"/>
      <c r="E45" s="24"/>
      <c r="F45" s="5" t="s">
        <v>508</v>
      </c>
      <c r="G45" s="5" t="s">
        <v>467</v>
      </c>
      <c r="H45" s="5" t="s">
        <v>467</v>
      </c>
      <c r="I45" s="5"/>
      <c r="J45" s="5"/>
      <c r="K45" s="5" t="s">
        <v>467</v>
      </c>
      <c r="L45" s="5" t="s">
        <v>468</v>
      </c>
      <c r="M45" s="5"/>
    </row>
    <row r="46" ht="37.7" customHeight="1" spans="1:13">
      <c r="A46" s="5"/>
      <c r="B46" s="5"/>
      <c r="C46" s="6"/>
      <c r="D46" s="5"/>
      <c r="E46" s="24"/>
      <c r="F46" s="5" t="s">
        <v>509</v>
      </c>
      <c r="G46" s="5" t="s">
        <v>467</v>
      </c>
      <c r="H46" s="5" t="s">
        <v>467</v>
      </c>
      <c r="I46" s="5"/>
      <c r="J46" s="5"/>
      <c r="K46" s="5" t="s">
        <v>467</v>
      </c>
      <c r="L46" s="5" t="s">
        <v>468</v>
      </c>
      <c r="M46" s="5"/>
    </row>
    <row r="47" ht="37.7" customHeight="1" spans="1:13">
      <c r="A47" s="5"/>
      <c r="B47" s="5"/>
      <c r="C47" s="6"/>
      <c r="D47" s="5"/>
      <c r="E47" s="24" t="s">
        <v>496</v>
      </c>
      <c r="F47" s="5" t="s">
        <v>566</v>
      </c>
      <c r="G47" s="5" t="s">
        <v>467</v>
      </c>
      <c r="H47" s="5" t="s">
        <v>467</v>
      </c>
      <c r="I47" s="5"/>
      <c r="J47" s="5"/>
      <c r="K47" s="5" t="s">
        <v>467</v>
      </c>
      <c r="L47" s="5" t="s">
        <v>468</v>
      </c>
      <c r="M47" s="5"/>
    </row>
    <row r="48" ht="37.7" customHeight="1" spans="1:13">
      <c r="A48" s="5"/>
      <c r="B48" s="5"/>
      <c r="C48" s="6"/>
      <c r="D48" s="5"/>
      <c r="E48" s="24"/>
      <c r="F48" s="5" t="s">
        <v>501</v>
      </c>
      <c r="G48" s="5" t="s">
        <v>567</v>
      </c>
      <c r="H48" s="5" t="s">
        <v>465</v>
      </c>
      <c r="I48" s="5" t="s">
        <v>568</v>
      </c>
      <c r="J48" s="5"/>
      <c r="K48" s="5" t="s">
        <v>467</v>
      </c>
      <c r="L48" s="5" t="s">
        <v>473</v>
      </c>
      <c r="M48" s="5"/>
    </row>
    <row r="49" ht="37.7" customHeight="1" spans="1:13">
      <c r="A49" s="5"/>
      <c r="B49" s="5"/>
      <c r="C49" s="6"/>
      <c r="D49" s="5"/>
      <c r="E49" s="24"/>
      <c r="F49" s="5" t="s">
        <v>497</v>
      </c>
      <c r="G49" s="5" t="s">
        <v>569</v>
      </c>
      <c r="H49" s="5" t="s">
        <v>465</v>
      </c>
      <c r="I49" s="5"/>
      <c r="J49" s="5"/>
      <c r="K49" s="5" t="s">
        <v>467</v>
      </c>
      <c r="L49" s="5" t="s">
        <v>473</v>
      </c>
      <c r="M49" s="5"/>
    </row>
    <row r="50" ht="37.7" customHeight="1" spans="1:13">
      <c r="A50" s="5"/>
      <c r="B50" s="5"/>
      <c r="C50" s="6"/>
      <c r="D50" s="5"/>
      <c r="E50" s="24"/>
      <c r="F50" s="5" t="s">
        <v>500</v>
      </c>
      <c r="G50" s="5" t="s">
        <v>570</v>
      </c>
      <c r="H50" s="5" t="s">
        <v>565</v>
      </c>
      <c r="I50" s="5"/>
      <c r="J50" s="5"/>
      <c r="K50" s="5" t="s">
        <v>507</v>
      </c>
      <c r="L50" s="5" t="s">
        <v>513</v>
      </c>
      <c r="M50" s="5"/>
    </row>
    <row r="51" ht="37.7" customHeight="1" spans="1:13">
      <c r="A51" s="5"/>
      <c r="B51" s="5"/>
      <c r="C51" s="6"/>
      <c r="D51" s="5"/>
      <c r="E51" s="24" t="s">
        <v>492</v>
      </c>
      <c r="F51" s="5" t="s">
        <v>493</v>
      </c>
      <c r="G51" s="5" t="s">
        <v>571</v>
      </c>
      <c r="H51" s="5" t="s">
        <v>572</v>
      </c>
      <c r="I51" s="5" t="s">
        <v>573</v>
      </c>
      <c r="J51" s="5"/>
      <c r="K51" s="5" t="s">
        <v>467</v>
      </c>
      <c r="L51" s="5" t="s">
        <v>553</v>
      </c>
      <c r="M51" s="5"/>
    </row>
    <row r="52" ht="45" spans="1:13">
      <c r="A52" s="5"/>
      <c r="B52" s="5"/>
      <c r="C52" s="6"/>
      <c r="D52" s="5"/>
      <c r="E52" s="24" t="s">
        <v>462</v>
      </c>
      <c r="F52" s="5" t="s">
        <v>476</v>
      </c>
      <c r="G52" s="5" t="s">
        <v>574</v>
      </c>
      <c r="H52" s="5" t="s">
        <v>575</v>
      </c>
      <c r="I52" s="5" t="s">
        <v>576</v>
      </c>
      <c r="J52" s="5"/>
      <c r="K52" s="5" t="s">
        <v>577</v>
      </c>
      <c r="L52" s="5" t="s">
        <v>473</v>
      </c>
      <c r="M52" s="5"/>
    </row>
    <row r="53" ht="36" spans="1:13">
      <c r="A53" s="5"/>
      <c r="B53" s="5"/>
      <c r="C53" s="6"/>
      <c r="D53" s="5"/>
      <c r="E53" s="24"/>
      <c r="F53" s="5"/>
      <c r="G53" s="5"/>
      <c r="H53" s="5" t="s">
        <v>578</v>
      </c>
      <c r="I53" s="5" t="s">
        <v>579</v>
      </c>
      <c r="J53" s="5"/>
      <c r="K53" s="5" t="s">
        <v>577</v>
      </c>
      <c r="L53" s="5" t="s">
        <v>473</v>
      </c>
      <c r="M53" s="5"/>
    </row>
    <row r="54" ht="37.7" customHeight="1" spans="1:13">
      <c r="A54" s="5"/>
      <c r="B54" s="5"/>
      <c r="C54" s="6"/>
      <c r="D54" s="5"/>
      <c r="E54" s="24"/>
      <c r="F54" s="5" t="s">
        <v>463</v>
      </c>
      <c r="G54" s="5" t="s">
        <v>580</v>
      </c>
      <c r="H54" s="5" t="s">
        <v>465</v>
      </c>
      <c r="I54" s="5" t="s">
        <v>581</v>
      </c>
      <c r="J54" s="5"/>
      <c r="K54" s="5" t="s">
        <v>467</v>
      </c>
      <c r="L54" s="5" t="s">
        <v>468</v>
      </c>
      <c r="M54" s="5"/>
    </row>
    <row r="55" ht="37.7" customHeight="1" spans="1:13">
      <c r="A55" s="5"/>
      <c r="B55" s="5"/>
      <c r="C55" s="6"/>
      <c r="D55" s="5"/>
      <c r="E55" s="24"/>
      <c r="F55" s="5" t="s">
        <v>480</v>
      </c>
      <c r="G55" s="5" t="s">
        <v>582</v>
      </c>
      <c r="H55" s="5" t="s">
        <v>583</v>
      </c>
      <c r="I55" s="5" t="s">
        <v>582</v>
      </c>
      <c r="J55" s="5"/>
      <c r="K55" s="5" t="s">
        <v>584</v>
      </c>
      <c r="L55" s="5" t="s">
        <v>473</v>
      </c>
      <c r="M55" s="5"/>
    </row>
    <row r="56" ht="37.7" customHeight="1" spans="1:13">
      <c r="A56" s="5"/>
      <c r="B56" s="5"/>
      <c r="C56" s="6"/>
      <c r="D56" s="5"/>
      <c r="E56" s="24"/>
      <c r="F56" s="5"/>
      <c r="G56" s="5" t="s">
        <v>585</v>
      </c>
      <c r="H56" s="5" t="s">
        <v>586</v>
      </c>
      <c r="I56" s="5" t="s">
        <v>587</v>
      </c>
      <c r="J56" s="5"/>
      <c r="K56" s="5" t="s">
        <v>521</v>
      </c>
      <c r="L56" s="5" t="s">
        <v>553</v>
      </c>
      <c r="M56" s="5"/>
    </row>
    <row r="57" ht="37.7" customHeight="1" spans="1:13">
      <c r="A57" s="5" t="s">
        <v>240</v>
      </c>
      <c r="B57" s="5" t="s">
        <v>588</v>
      </c>
      <c r="C57" s="6">
        <v>175</v>
      </c>
      <c r="D57" s="5" t="s">
        <v>589</v>
      </c>
      <c r="E57" s="24" t="s">
        <v>462</v>
      </c>
      <c r="F57" s="5" t="s">
        <v>476</v>
      </c>
      <c r="G57" s="5" t="s">
        <v>590</v>
      </c>
      <c r="H57" s="5" t="s">
        <v>465</v>
      </c>
      <c r="I57" s="5" t="s">
        <v>591</v>
      </c>
      <c r="J57" s="5"/>
      <c r="K57" s="5" t="s">
        <v>467</v>
      </c>
      <c r="L57" s="5" t="s">
        <v>468</v>
      </c>
      <c r="M57" s="5"/>
    </row>
    <row r="58" ht="37.7" customHeight="1" spans="1:13">
      <c r="A58" s="5"/>
      <c r="B58" s="5"/>
      <c r="C58" s="6"/>
      <c r="D58" s="5"/>
      <c r="E58" s="24"/>
      <c r="F58" s="5" t="s">
        <v>463</v>
      </c>
      <c r="G58" s="5" t="s">
        <v>550</v>
      </c>
      <c r="H58" s="5" t="s">
        <v>551</v>
      </c>
      <c r="I58" s="5" t="s">
        <v>552</v>
      </c>
      <c r="J58" s="5"/>
      <c r="K58" s="5" t="s">
        <v>467</v>
      </c>
      <c r="L58" s="5" t="s">
        <v>553</v>
      </c>
      <c r="M58" s="5"/>
    </row>
    <row r="59" ht="37.7" customHeight="1" spans="1:13">
      <c r="A59" s="5"/>
      <c r="B59" s="5"/>
      <c r="C59" s="6"/>
      <c r="D59" s="5"/>
      <c r="E59" s="24"/>
      <c r="F59" s="5" t="s">
        <v>480</v>
      </c>
      <c r="G59" s="5" t="s">
        <v>592</v>
      </c>
      <c r="H59" s="5" t="s">
        <v>593</v>
      </c>
      <c r="I59" s="5"/>
      <c r="J59" s="5"/>
      <c r="K59" s="5" t="s">
        <v>507</v>
      </c>
      <c r="L59" s="5" t="s">
        <v>513</v>
      </c>
      <c r="M59" s="5"/>
    </row>
    <row r="60" ht="37.7" customHeight="1" spans="1:13">
      <c r="A60" s="5"/>
      <c r="B60" s="5"/>
      <c r="C60" s="6"/>
      <c r="D60" s="5"/>
      <c r="E60" s="24" t="s">
        <v>502</v>
      </c>
      <c r="F60" s="5" t="s">
        <v>503</v>
      </c>
      <c r="G60" s="5" t="s">
        <v>540</v>
      </c>
      <c r="H60" s="5" t="s">
        <v>593</v>
      </c>
      <c r="I60" s="5" t="s">
        <v>545</v>
      </c>
      <c r="J60" s="5"/>
      <c r="K60" s="5" t="s">
        <v>507</v>
      </c>
      <c r="L60" s="5" t="s">
        <v>473</v>
      </c>
      <c r="M60" s="5"/>
    </row>
    <row r="61" ht="37.7" customHeight="1" spans="1:13">
      <c r="A61" s="5"/>
      <c r="B61" s="5"/>
      <c r="C61" s="6"/>
      <c r="D61" s="5"/>
      <c r="E61" s="24"/>
      <c r="F61" s="5" t="s">
        <v>509</v>
      </c>
      <c r="G61" s="5" t="s">
        <v>467</v>
      </c>
      <c r="H61" s="5" t="s">
        <v>467</v>
      </c>
      <c r="I61" s="5"/>
      <c r="J61" s="5"/>
      <c r="K61" s="5" t="s">
        <v>467</v>
      </c>
      <c r="L61" s="5" t="s">
        <v>468</v>
      </c>
      <c r="M61" s="5"/>
    </row>
    <row r="62" ht="37.7" customHeight="1" spans="1:13">
      <c r="A62" s="5"/>
      <c r="B62" s="5"/>
      <c r="C62" s="6"/>
      <c r="D62" s="5"/>
      <c r="E62" s="24"/>
      <c r="F62" s="5" t="s">
        <v>508</v>
      </c>
      <c r="G62" s="5" t="s">
        <v>467</v>
      </c>
      <c r="H62" s="5" t="s">
        <v>467</v>
      </c>
      <c r="I62" s="5"/>
      <c r="J62" s="5"/>
      <c r="K62" s="5" t="s">
        <v>467</v>
      </c>
      <c r="L62" s="5" t="s">
        <v>468</v>
      </c>
      <c r="M62" s="5"/>
    </row>
    <row r="63" ht="37.7" customHeight="1" spans="1:13">
      <c r="A63" s="5"/>
      <c r="B63" s="5"/>
      <c r="C63" s="6"/>
      <c r="D63" s="5"/>
      <c r="E63" s="24" t="s">
        <v>496</v>
      </c>
      <c r="F63" s="5" t="s">
        <v>566</v>
      </c>
      <c r="G63" s="5" t="s">
        <v>467</v>
      </c>
      <c r="H63" s="5" t="s">
        <v>467</v>
      </c>
      <c r="I63" s="5"/>
      <c r="J63" s="5"/>
      <c r="K63" s="5" t="s">
        <v>467</v>
      </c>
      <c r="L63" s="5" t="s">
        <v>468</v>
      </c>
      <c r="M63" s="5"/>
    </row>
    <row r="64" ht="37.7" customHeight="1" spans="1:13">
      <c r="A64" s="5"/>
      <c r="B64" s="5"/>
      <c r="C64" s="6"/>
      <c r="D64" s="5"/>
      <c r="E64" s="24"/>
      <c r="F64" s="5" t="s">
        <v>500</v>
      </c>
      <c r="G64" s="5" t="s">
        <v>467</v>
      </c>
      <c r="H64" s="5" t="s">
        <v>467</v>
      </c>
      <c r="I64" s="5"/>
      <c r="J64" s="5"/>
      <c r="K64" s="5" t="s">
        <v>467</v>
      </c>
      <c r="L64" s="5" t="s">
        <v>468</v>
      </c>
      <c r="M64" s="5"/>
    </row>
    <row r="65" ht="37.7" customHeight="1" spans="1:13">
      <c r="A65" s="5"/>
      <c r="B65" s="5"/>
      <c r="C65" s="6"/>
      <c r="D65" s="5"/>
      <c r="E65" s="24"/>
      <c r="F65" s="5" t="s">
        <v>501</v>
      </c>
      <c r="G65" s="5" t="s">
        <v>594</v>
      </c>
      <c r="H65" s="5" t="s">
        <v>465</v>
      </c>
      <c r="I65" s="5" t="s">
        <v>595</v>
      </c>
      <c r="J65" s="5"/>
      <c r="K65" s="5" t="s">
        <v>467</v>
      </c>
      <c r="L65" s="5" t="s">
        <v>468</v>
      </c>
      <c r="M65" s="5"/>
    </row>
    <row r="66" ht="37.7" customHeight="1" spans="1:13">
      <c r="A66" s="5"/>
      <c r="B66" s="5"/>
      <c r="C66" s="6"/>
      <c r="D66" s="5"/>
      <c r="E66" s="24"/>
      <c r="F66" s="5" t="s">
        <v>497</v>
      </c>
      <c r="G66" s="5" t="s">
        <v>467</v>
      </c>
      <c r="H66" s="5" t="s">
        <v>467</v>
      </c>
      <c r="I66" s="5"/>
      <c r="J66" s="5"/>
      <c r="K66" s="5" t="s">
        <v>467</v>
      </c>
      <c r="L66" s="5" t="s">
        <v>468</v>
      </c>
      <c r="M66" s="5"/>
    </row>
    <row r="67" ht="37.7" customHeight="1" spans="1:13">
      <c r="A67" s="5"/>
      <c r="B67" s="5"/>
      <c r="C67" s="6"/>
      <c r="D67" s="5"/>
      <c r="E67" s="24" t="s">
        <v>492</v>
      </c>
      <c r="F67" s="5" t="s">
        <v>493</v>
      </c>
      <c r="G67" s="5" t="s">
        <v>596</v>
      </c>
      <c r="H67" s="5" t="s">
        <v>551</v>
      </c>
      <c r="I67" s="5" t="s">
        <v>597</v>
      </c>
      <c r="J67" s="5"/>
      <c r="K67" s="5" t="s">
        <v>467</v>
      </c>
      <c r="L67" s="5" t="s">
        <v>513</v>
      </c>
      <c r="M67" s="5"/>
    </row>
    <row r="68" ht="37.7" customHeight="1" spans="1:13">
      <c r="A68" s="5" t="s">
        <v>240</v>
      </c>
      <c r="B68" s="5" t="s">
        <v>598</v>
      </c>
      <c r="C68" s="6">
        <v>155.74</v>
      </c>
      <c r="D68" s="5" t="s">
        <v>599</v>
      </c>
      <c r="E68" s="24" t="s">
        <v>462</v>
      </c>
      <c r="F68" s="5" t="s">
        <v>463</v>
      </c>
      <c r="G68" s="5" t="s">
        <v>600</v>
      </c>
      <c r="H68" s="5" t="s">
        <v>465</v>
      </c>
      <c r="I68" s="5" t="s">
        <v>601</v>
      </c>
      <c r="J68" s="5"/>
      <c r="K68" s="5" t="s">
        <v>467</v>
      </c>
      <c r="L68" s="5" t="s">
        <v>468</v>
      </c>
      <c r="M68" s="5"/>
    </row>
    <row r="69" ht="37.7" customHeight="1" spans="1:13">
      <c r="A69" s="5"/>
      <c r="B69" s="5"/>
      <c r="C69" s="6"/>
      <c r="D69" s="5"/>
      <c r="E69" s="24"/>
      <c r="F69" s="5" t="s">
        <v>476</v>
      </c>
      <c r="G69" s="5" t="s">
        <v>602</v>
      </c>
      <c r="H69" s="5" t="s">
        <v>465</v>
      </c>
      <c r="I69" s="5" t="s">
        <v>603</v>
      </c>
      <c r="J69" s="5"/>
      <c r="K69" s="5" t="s">
        <v>467</v>
      </c>
      <c r="L69" s="5" t="s">
        <v>468</v>
      </c>
      <c r="M69" s="5"/>
    </row>
    <row r="70" ht="37.7" customHeight="1" spans="1:13">
      <c r="A70" s="5"/>
      <c r="B70" s="5"/>
      <c r="C70" s="6"/>
      <c r="D70" s="5"/>
      <c r="E70" s="24"/>
      <c r="F70" s="5" t="s">
        <v>480</v>
      </c>
      <c r="G70" s="5" t="s">
        <v>604</v>
      </c>
      <c r="H70" s="5" t="s">
        <v>605</v>
      </c>
      <c r="I70" s="5" t="s">
        <v>606</v>
      </c>
      <c r="J70" s="5"/>
      <c r="K70" s="5" t="s">
        <v>507</v>
      </c>
      <c r="L70" s="5" t="s">
        <v>473</v>
      </c>
      <c r="M70" s="5"/>
    </row>
    <row r="71" ht="37.7" customHeight="1" spans="1:13">
      <c r="A71" s="5"/>
      <c r="B71" s="5"/>
      <c r="C71" s="6"/>
      <c r="D71" s="5"/>
      <c r="E71" s="24" t="s">
        <v>496</v>
      </c>
      <c r="F71" s="5" t="s">
        <v>500</v>
      </c>
      <c r="G71" s="5" t="s">
        <v>607</v>
      </c>
      <c r="H71" s="5" t="s">
        <v>465</v>
      </c>
      <c r="I71" s="5" t="s">
        <v>608</v>
      </c>
      <c r="J71" s="5"/>
      <c r="K71" s="5" t="s">
        <v>467</v>
      </c>
      <c r="L71" s="5" t="s">
        <v>468</v>
      </c>
      <c r="M71" s="5"/>
    </row>
    <row r="72" ht="37.7" customHeight="1" spans="1:13">
      <c r="A72" s="5"/>
      <c r="B72" s="5"/>
      <c r="C72" s="6"/>
      <c r="D72" s="5"/>
      <c r="E72" s="24" t="s">
        <v>502</v>
      </c>
      <c r="F72" s="5" t="s">
        <v>503</v>
      </c>
      <c r="G72" s="5" t="s">
        <v>541</v>
      </c>
      <c r="H72" s="17">
        <v>155.74</v>
      </c>
      <c r="I72" s="5" t="s">
        <v>609</v>
      </c>
      <c r="J72" s="5"/>
      <c r="K72" s="5" t="s">
        <v>507</v>
      </c>
      <c r="L72" s="5" t="s">
        <v>513</v>
      </c>
      <c r="M72" s="5"/>
    </row>
    <row r="73" ht="37.7" customHeight="1" spans="1:13">
      <c r="A73" s="5" t="s">
        <v>240</v>
      </c>
      <c r="B73" s="5" t="s">
        <v>610</v>
      </c>
      <c r="C73" s="6">
        <v>300</v>
      </c>
      <c r="D73" s="5" t="s">
        <v>611</v>
      </c>
      <c r="E73" s="24" t="s">
        <v>496</v>
      </c>
      <c r="F73" s="5" t="s">
        <v>497</v>
      </c>
      <c r="G73" s="5" t="s">
        <v>612</v>
      </c>
      <c r="H73" s="5" t="s">
        <v>613</v>
      </c>
      <c r="I73" s="5" t="s">
        <v>614</v>
      </c>
      <c r="J73" s="5"/>
      <c r="K73" s="5" t="s">
        <v>467</v>
      </c>
      <c r="L73" s="5" t="s">
        <v>468</v>
      </c>
      <c r="M73" s="5"/>
    </row>
    <row r="74" ht="37.7" customHeight="1" spans="1:13">
      <c r="A74" s="5"/>
      <c r="B74" s="5"/>
      <c r="C74" s="6"/>
      <c r="D74" s="5"/>
      <c r="E74" s="24"/>
      <c r="F74" s="5"/>
      <c r="G74" s="5" t="s">
        <v>615</v>
      </c>
      <c r="H74" s="5" t="s">
        <v>616</v>
      </c>
      <c r="I74" s="5" t="s">
        <v>617</v>
      </c>
      <c r="J74" s="5"/>
      <c r="K74" s="5" t="s">
        <v>467</v>
      </c>
      <c r="L74" s="5" t="s">
        <v>468</v>
      </c>
      <c r="M74" s="5"/>
    </row>
    <row r="75" ht="37.7" customHeight="1" spans="1:13">
      <c r="A75" s="5"/>
      <c r="B75" s="5"/>
      <c r="C75" s="6"/>
      <c r="D75" s="5"/>
      <c r="E75" s="24"/>
      <c r="F75" s="5"/>
      <c r="G75" s="5" t="s">
        <v>618</v>
      </c>
      <c r="H75" s="5" t="s">
        <v>619</v>
      </c>
      <c r="I75" s="5" t="s">
        <v>620</v>
      </c>
      <c r="J75" s="5"/>
      <c r="K75" s="5" t="s">
        <v>467</v>
      </c>
      <c r="L75" s="5" t="s">
        <v>468</v>
      </c>
      <c r="M75" s="5"/>
    </row>
    <row r="76" ht="37.7" customHeight="1" spans="1:13">
      <c r="A76" s="5"/>
      <c r="B76" s="5"/>
      <c r="C76" s="6"/>
      <c r="D76" s="5"/>
      <c r="E76" s="24" t="s">
        <v>502</v>
      </c>
      <c r="F76" s="5" t="s">
        <v>503</v>
      </c>
      <c r="G76" s="5" t="s">
        <v>621</v>
      </c>
      <c r="H76" s="5" t="s">
        <v>622</v>
      </c>
      <c r="I76" s="5" t="s">
        <v>623</v>
      </c>
      <c r="J76" s="5"/>
      <c r="K76" s="5" t="s">
        <v>507</v>
      </c>
      <c r="L76" s="5" t="s">
        <v>473</v>
      </c>
      <c r="M76" s="5"/>
    </row>
    <row r="77" ht="37.7" customHeight="1" spans="1:13">
      <c r="A77" s="5"/>
      <c r="B77" s="5"/>
      <c r="C77" s="6"/>
      <c r="D77" s="5"/>
      <c r="E77" s="24" t="s">
        <v>462</v>
      </c>
      <c r="F77" s="5" t="s">
        <v>463</v>
      </c>
      <c r="G77" s="5" t="s">
        <v>624</v>
      </c>
      <c r="H77" s="5" t="s">
        <v>465</v>
      </c>
      <c r="I77" s="5" t="s">
        <v>624</v>
      </c>
      <c r="J77" s="5"/>
      <c r="K77" s="5" t="s">
        <v>467</v>
      </c>
      <c r="L77" s="5" t="s">
        <v>468</v>
      </c>
      <c r="M77" s="5"/>
    </row>
    <row r="78" ht="37.7" customHeight="1" spans="1:13">
      <c r="A78" s="5"/>
      <c r="B78" s="5"/>
      <c r="C78" s="6"/>
      <c r="D78" s="5"/>
      <c r="E78" s="24"/>
      <c r="F78" s="5"/>
      <c r="G78" s="5" t="s">
        <v>625</v>
      </c>
      <c r="H78" s="5" t="s">
        <v>465</v>
      </c>
      <c r="I78" s="5" t="s">
        <v>626</v>
      </c>
      <c r="J78" s="5"/>
      <c r="K78" s="5" t="s">
        <v>467</v>
      </c>
      <c r="L78" s="5" t="s">
        <v>468</v>
      </c>
      <c r="M78" s="5"/>
    </row>
    <row r="79" ht="37.7" customHeight="1" spans="1:13">
      <c r="A79" s="5"/>
      <c r="B79" s="5"/>
      <c r="C79" s="6"/>
      <c r="D79" s="5"/>
      <c r="E79" s="24"/>
      <c r="F79" s="5"/>
      <c r="G79" s="5" t="s">
        <v>627</v>
      </c>
      <c r="H79" s="5" t="s">
        <v>465</v>
      </c>
      <c r="I79" s="5" t="s">
        <v>628</v>
      </c>
      <c r="J79" s="5"/>
      <c r="K79" s="5" t="s">
        <v>467</v>
      </c>
      <c r="L79" s="5" t="s">
        <v>468</v>
      </c>
      <c r="M79" s="5"/>
    </row>
    <row r="80" ht="37.7" customHeight="1" spans="1:13">
      <c r="A80" s="5"/>
      <c r="B80" s="5"/>
      <c r="C80" s="6"/>
      <c r="D80" s="5"/>
      <c r="E80" s="24"/>
      <c r="F80" s="5" t="s">
        <v>476</v>
      </c>
      <c r="G80" s="5" t="s">
        <v>530</v>
      </c>
      <c r="H80" s="5" t="s">
        <v>465</v>
      </c>
      <c r="I80" s="5" t="s">
        <v>629</v>
      </c>
      <c r="J80" s="5"/>
      <c r="K80" s="5" t="s">
        <v>467</v>
      </c>
      <c r="L80" s="5" t="s">
        <v>468</v>
      </c>
      <c r="M80" s="5"/>
    </row>
    <row r="81" ht="37.7" customHeight="1" spans="1:13">
      <c r="A81" s="5"/>
      <c r="B81" s="5"/>
      <c r="C81" s="6"/>
      <c r="D81" s="5"/>
      <c r="E81" s="24"/>
      <c r="F81" s="5" t="s">
        <v>480</v>
      </c>
      <c r="G81" s="5" t="s">
        <v>630</v>
      </c>
      <c r="H81" s="5" t="s">
        <v>482</v>
      </c>
      <c r="I81" s="5" t="s">
        <v>631</v>
      </c>
      <c r="J81" s="5"/>
      <c r="K81" s="5" t="s">
        <v>472</v>
      </c>
      <c r="L81" s="5" t="s">
        <v>553</v>
      </c>
      <c r="M81" s="5"/>
    </row>
    <row r="82" ht="37.7" customHeight="1" spans="1:13">
      <c r="A82" s="5"/>
      <c r="B82" s="5"/>
      <c r="C82" s="6"/>
      <c r="D82" s="5"/>
      <c r="E82" s="24"/>
      <c r="F82" s="5"/>
      <c r="G82" s="5" t="s">
        <v>632</v>
      </c>
      <c r="H82" s="5" t="s">
        <v>633</v>
      </c>
      <c r="I82" s="5" t="s">
        <v>634</v>
      </c>
      <c r="J82" s="5"/>
      <c r="K82" s="5" t="s">
        <v>635</v>
      </c>
      <c r="L82" s="5" t="s">
        <v>553</v>
      </c>
      <c r="M82" s="5"/>
    </row>
    <row r="83" ht="37.7" customHeight="1" spans="1:13">
      <c r="A83" s="5"/>
      <c r="B83" s="5"/>
      <c r="C83" s="6"/>
      <c r="D83" s="5"/>
      <c r="E83" s="24"/>
      <c r="F83" s="5"/>
      <c r="G83" s="5" t="s">
        <v>636</v>
      </c>
      <c r="H83" s="5" t="s">
        <v>637</v>
      </c>
      <c r="I83" s="5" t="s">
        <v>638</v>
      </c>
      <c r="J83" s="5"/>
      <c r="K83" s="5" t="s">
        <v>635</v>
      </c>
      <c r="L83" s="5" t="s">
        <v>553</v>
      </c>
      <c r="M83" s="5"/>
    </row>
    <row r="84" ht="37.7" customHeight="1" spans="1:13">
      <c r="A84" s="5"/>
      <c r="B84" s="5"/>
      <c r="C84" s="6"/>
      <c r="D84" s="5"/>
      <c r="E84" s="24"/>
      <c r="F84" s="5"/>
      <c r="G84" s="5" t="s">
        <v>639</v>
      </c>
      <c r="H84" s="5" t="s">
        <v>640</v>
      </c>
      <c r="I84" s="5" t="s">
        <v>641</v>
      </c>
      <c r="J84" s="5"/>
      <c r="K84" s="5" t="s">
        <v>635</v>
      </c>
      <c r="L84" s="5" t="s">
        <v>553</v>
      </c>
      <c r="M84" s="5"/>
    </row>
    <row r="85" ht="37.7" customHeight="1" spans="1:13">
      <c r="A85" s="5"/>
      <c r="B85" s="5"/>
      <c r="C85" s="6"/>
      <c r="D85" s="5"/>
      <c r="E85" s="24"/>
      <c r="F85" s="5"/>
      <c r="G85" s="5" t="s">
        <v>642</v>
      </c>
      <c r="H85" s="5" t="s">
        <v>643</v>
      </c>
      <c r="I85" s="5" t="s">
        <v>644</v>
      </c>
      <c r="J85" s="5"/>
      <c r="K85" s="5" t="s">
        <v>521</v>
      </c>
      <c r="L85" s="5" t="s">
        <v>553</v>
      </c>
      <c r="M85" s="5"/>
    </row>
    <row r="86" ht="37.7" customHeight="1" spans="1:13">
      <c r="A86" s="5"/>
      <c r="B86" s="5"/>
      <c r="C86" s="6"/>
      <c r="D86" s="5"/>
      <c r="E86" s="24"/>
      <c r="F86" s="5"/>
      <c r="G86" s="5" t="s">
        <v>645</v>
      </c>
      <c r="H86" s="5" t="s">
        <v>646</v>
      </c>
      <c r="I86" s="5" t="s">
        <v>647</v>
      </c>
      <c r="J86" s="5"/>
      <c r="K86" s="5" t="s">
        <v>648</v>
      </c>
      <c r="L86" s="5" t="s">
        <v>553</v>
      </c>
      <c r="M86" s="5"/>
    </row>
    <row r="87" ht="37.7" customHeight="1" spans="1:13">
      <c r="A87" s="5"/>
      <c r="B87" s="5"/>
      <c r="C87" s="6"/>
      <c r="D87" s="5"/>
      <c r="E87" s="24"/>
      <c r="F87" s="5"/>
      <c r="G87" s="5" t="s">
        <v>649</v>
      </c>
      <c r="H87" s="5" t="s">
        <v>487</v>
      </c>
      <c r="I87" s="5" t="s">
        <v>650</v>
      </c>
      <c r="J87" s="5"/>
      <c r="K87" s="5" t="s">
        <v>472</v>
      </c>
      <c r="L87" s="5" t="s">
        <v>553</v>
      </c>
      <c r="M87" s="5"/>
    </row>
    <row r="88" ht="37.7" customHeight="1" spans="1:13">
      <c r="A88" s="5"/>
      <c r="B88" s="5"/>
      <c r="C88" s="6"/>
      <c r="D88" s="5"/>
      <c r="E88" s="24" t="s">
        <v>492</v>
      </c>
      <c r="F88" s="5" t="s">
        <v>493</v>
      </c>
      <c r="G88" s="5" t="s">
        <v>494</v>
      </c>
      <c r="H88" s="5" t="s">
        <v>495</v>
      </c>
      <c r="I88" s="5"/>
      <c r="J88" s="5"/>
      <c r="K88" s="5" t="s">
        <v>467</v>
      </c>
      <c r="L88" s="5" t="s">
        <v>468</v>
      </c>
      <c r="M88" s="5"/>
    </row>
    <row r="89" ht="24.95" customHeight="1" spans="1:13">
      <c r="A89" s="22" t="s">
        <v>651</v>
      </c>
      <c r="B89" s="22" t="s">
        <v>652</v>
      </c>
      <c r="C89" s="23">
        <v>438.97</v>
      </c>
      <c r="D89" s="24"/>
      <c r="E89" s="24"/>
      <c r="F89" s="24"/>
      <c r="G89" s="24"/>
      <c r="H89" s="24"/>
      <c r="I89" s="24"/>
      <c r="J89" s="24"/>
      <c r="K89" s="24"/>
      <c r="L89" s="24"/>
      <c r="M89" s="24"/>
    </row>
    <row r="90" ht="37.7" customHeight="1" spans="1:13">
      <c r="A90" s="5" t="s">
        <v>156</v>
      </c>
      <c r="B90" s="5" t="s">
        <v>653</v>
      </c>
      <c r="C90" s="6">
        <v>112.71</v>
      </c>
      <c r="D90" s="5" t="s">
        <v>654</v>
      </c>
      <c r="E90" s="24" t="s">
        <v>492</v>
      </c>
      <c r="F90" s="5" t="s">
        <v>493</v>
      </c>
      <c r="G90" s="5" t="s">
        <v>494</v>
      </c>
      <c r="H90" s="5" t="s">
        <v>655</v>
      </c>
      <c r="I90" s="5" t="s">
        <v>656</v>
      </c>
      <c r="J90" s="5" t="s">
        <v>657</v>
      </c>
      <c r="K90" s="5" t="s">
        <v>658</v>
      </c>
      <c r="L90" s="5" t="s">
        <v>468</v>
      </c>
      <c r="M90" s="5"/>
    </row>
    <row r="91" ht="37.7" customHeight="1" spans="1:13">
      <c r="A91" s="5"/>
      <c r="B91" s="5"/>
      <c r="C91" s="6"/>
      <c r="D91" s="5"/>
      <c r="E91" s="24" t="s">
        <v>462</v>
      </c>
      <c r="F91" s="5" t="s">
        <v>476</v>
      </c>
      <c r="G91" s="5" t="s">
        <v>530</v>
      </c>
      <c r="H91" s="5" t="s">
        <v>465</v>
      </c>
      <c r="I91" s="5" t="s">
        <v>659</v>
      </c>
      <c r="J91" s="5" t="s">
        <v>660</v>
      </c>
      <c r="K91" s="5" t="s">
        <v>658</v>
      </c>
      <c r="L91" s="5" t="s">
        <v>468</v>
      </c>
      <c r="M91" s="5"/>
    </row>
    <row r="92" ht="37.7" customHeight="1" spans="1:13">
      <c r="A92" s="5"/>
      <c r="B92" s="5"/>
      <c r="C92" s="6"/>
      <c r="D92" s="5"/>
      <c r="E92" s="24"/>
      <c r="F92" s="5" t="s">
        <v>463</v>
      </c>
      <c r="G92" s="5" t="s">
        <v>661</v>
      </c>
      <c r="H92" s="5" t="s">
        <v>465</v>
      </c>
      <c r="I92" s="5" t="s">
        <v>465</v>
      </c>
      <c r="J92" s="5" t="s">
        <v>657</v>
      </c>
      <c r="K92" s="5" t="s">
        <v>658</v>
      </c>
      <c r="L92" s="5" t="s">
        <v>468</v>
      </c>
      <c r="M92" s="5"/>
    </row>
    <row r="93" ht="37.7" customHeight="1" spans="1:13">
      <c r="A93" s="5"/>
      <c r="B93" s="5"/>
      <c r="C93" s="6"/>
      <c r="D93" s="5"/>
      <c r="E93" s="24"/>
      <c r="F93" s="5" t="s">
        <v>480</v>
      </c>
      <c r="G93" s="5" t="s">
        <v>662</v>
      </c>
      <c r="H93" s="5" t="s">
        <v>663</v>
      </c>
      <c r="I93" s="5" t="s">
        <v>664</v>
      </c>
      <c r="J93" s="5" t="s">
        <v>657</v>
      </c>
      <c r="K93" s="5" t="s">
        <v>658</v>
      </c>
      <c r="L93" s="5" t="s">
        <v>468</v>
      </c>
      <c r="M93" s="5"/>
    </row>
    <row r="94" ht="37.7" customHeight="1" spans="1:13">
      <c r="A94" s="5"/>
      <c r="B94" s="5"/>
      <c r="C94" s="6"/>
      <c r="D94" s="5"/>
      <c r="E94" s="24" t="s">
        <v>502</v>
      </c>
      <c r="F94" s="5" t="s">
        <v>503</v>
      </c>
      <c r="G94" s="5" t="s">
        <v>541</v>
      </c>
      <c r="H94" s="5" t="s">
        <v>665</v>
      </c>
      <c r="I94" s="5" t="s">
        <v>666</v>
      </c>
      <c r="J94" s="5" t="s">
        <v>657</v>
      </c>
      <c r="K94" s="5" t="s">
        <v>658</v>
      </c>
      <c r="L94" s="5" t="s">
        <v>468</v>
      </c>
      <c r="M94" s="5"/>
    </row>
    <row r="95" ht="37.7" customHeight="1" spans="1:13">
      <c r="A95" s="5"/>
      <c r="B95" s="5"/>
      <c r="C95" s="6"/>
      <c r="D95" s="5"/>
      <c r="E95" s="24"/>
      <c r="F95" s="5" t="s">
        <v>509</v>
      </c>
      <c r="G95" s="5" t="s">
        <v>467</v>
      </c>
      <c r="H95" s="5" t="s">
        <v>467</v>
      </c>
      <c r="I95" s="5" t="s">
        <v>467</v>
      </c>
      <c r="J95" s="5"/>
      <c r="K95" s="5"/>
      <c r="L95" s="5"/>
      <c r="M95" s="5"/>
    </row>
    <row r="96" ht="37.7" customHeight="1" spans="1:13">
      <c r="A96" s="5"/>
      <c r="B96" s="5"/>
      <c r="C96" s="6"/>
      <c r="D96" s="5"/>
      <c r="E96" s="24"/>
      <c r="F96" s="5" t="s">
        <v>508</v>
      </c>
      <c r="G96" s="5" t="s">
        <v>467</v>
      </c>
      <c r="H96" s="5" t="s">
        <v>467</v>
      </c>
      <c r="I96" s="5" t="s">
        <v>467</v>
      </c>
      <c r="J96" s="5"/>
      <c r="K96" s="5"/>
      <c r="L96" s="5"/>
      <c r="M96" s="5"/>
    </row>
    <row r="97" ht="37.7" customHeight="1" spans="1:13">
      <c r="A97" s="5"/>
      <c r="B97" s="5"/>
      <c r="C97" s="6"/>
      <c r="D97" s="5"/>
      <c r="E97" s="24" t="s">
        <v>496</v>
      </c>
      <c r="F97" s="5" t="s">
        <v>566</v>
      </c>
      <c r="G97" s="5" t="s">
        <v>667</v>
      </c>
      <c r="H97" s="5" t="s">
        <v>467</v>
      </c>
      <c r="I97" s="5" t="s">
        <v>467</v>
      </c>
      <c r="J97" s="5"/>
      <c r="K97" s="5"/>
      <c r="L97" s="5"/>
      <c r="M97" s="5"/>
    </row>
    <row r="98" ht="37.7" customHeight="1" spans="1:13">
      <c r="A98" s="5"/>
      <c r="B98" s="5"/>
      <c r="C98" s="6"/>
      <c r="D98" s="5"/>
      <c r="E98" s="24"/>
      <c r="F98" s="5" t="s">
        <v>497</v>
      </c>
      <c r="G98" s="5" t="s">
        <v>668</v>
      </c>
      <c r="H98" s="5" t="s">
        <v>669</v>
      </c>
      <c r="I98" s="5" t="s">
        <v>467</v>
      </c>
      <c r="J98" s="5"/>
      <c r="K98" s="5"/>
      <c r="L98" s="5"/>
      <c r="M98" s="5"/>
    </row>
    <row r="99" ht="37.7" customHeight="1" spans="1:13">
      <c r="A99" s="5"/>
      <c r="B99" s="5"/>
      <c r="C99" s="6"/>
      <c r="D99" s="5"/>
      <c r="E99" s="24"/>
      <c r="F99" s="5" t="s">
        <v>500</v>
      </c>
      <c r="G99" s="5" t="s">
        <v>467</v>
      </c>
      <c r="H99" s="5" t="s">
        <v>467</v>
      </c>
      <c r="I99" s="5" t="s">
        <v>467</v>
      </c>
      <c r="J99" s="5"/>
      <c r="K99" s="5"/>
      <c r="L99" s="5"/>
      <c r="M99" s="5"/>
    </row>
    <row r="100" ht="37.7" customHeight="1" spans="1:13">
      <c r="A100" s="5"/>
      <c r="B100" s="5"/>
      <c r="C100" s="6"/>
      <c r="D100" s="5"/>
      <c r="E100" s="24"/>
      <c r="F100" s="5" t="s">
        <v>501</v>
      </c>
      <c r="G100" s="5" t="s">
        <v>467</v>
      </c>
      <c r="H100" s="5"/>
      <c r="I100" s="5" t="s">
        <v>467</v>
      </c>
      <c r="J100" s="5"/>
      <c r="K100" s="5"/>
      <c r="L100" s="5"/>
      <c r="M100" s="5"/>
    </row>
    <row r="101" ht="37.7" customHeight="1" spans="1:13">
      <c r="A101" s="5" t="s">
        <v>156</v>
      </c>
      <c r="B101" s="5" t="s">
        <v>598</v>
      </c>
      <c r="C101" s="6">
        <v>228.29</v>
      </c>
      <c r="D101" s="5" t="s">
        <v>670</v>
      </c>
      <c r="E101" s="24" t="s">
        <v>496</v>
      </c>
      <c r="F101" s="5" t="s">
        <v>497</v>
      </c>
      <c r="G101" s="5" t="s">
        <v>671</v>
      </c>
      <c r="H101" s="5" t="s">
        <v>499</v>
      </c>
      <c r="I101" s="5" t="s">
        <v>467</v>
      </c>
      <c r="J101" s="5" t="s">
        <v>672</v>
      </c>
      <c r="K101" s="5" t="s">
        <v>673</v>
      </c>
      <c r="L101" s="5" t="s">
        <v>473</v>
      </c>
      <c r="M101" s="5"/>
    </row>
    <row r="102" ht="37.7" customHeight="1" spans="1:13">
      <c r="A102" s="5"/>
      <c r="B102" s="5"/>
      <c r="C102" s="6"/>
      <c r="D102" s="5"/>
      <c r="E102" s="24"/>
      <c r="F102" s="5" t="s">
        <v>500</v>
      </c>
      <c r="G102" s="5" t="s">
        <v>674</v>
      </c>
      <c r="H102" s="5" t="s">
        <v>675</v>
      </c>
      <c r="I102" s="5" t="s">
        <v>467</v>
      </c>
      <c r="J102" s="5" t="s">
        <v>672</v>
      </c>
      <c r="K102" s="5" t="s">
        <v>673</v>
      </c>
      <c r="L102" s="5" t="s">
        <v>473</v>
      </c>
      <c r="M102" s="5"/>
    </row>
    <row r="103" ht="37.7" customHeight="1" spans="1:13">
      <c r="A103" s="5"/>
      <c r="B103" s="5"/>
      <c r="C103" s="6"/>
      <c r="D103" s="5"/>
      <c r="E103" s="24"/>
      <c r="F103" s="5" t="s">
        <v>501</v>
      </c>
      <c r="G103" s="5" t="s">
        <v>467</v>
      </c>
      <c r="H103" s="5" t="s">
        <v>467</v>
      </c>
      <c r="I103" s="5" t="s">
        <v>467</v>
      </c>
      <c r="J103" s="5"/>
      <c r="K103" s="5"/>
      <c r="L103" s="5"/>
      <c r="M103" s="5"/>
    </row>
    <row r="104" ht="37.7" customHeight="1" spans="1:13">
      <c r="A104" s="5"/>
      <c r="B104" s="5"/>
      <c r="C104" s="6"/>
      <c r="D104" s="5"/>
      <c r="E104" s="24"/>
      <c r="F104" s="5" t="s">
        <v>566</v>
      </c>
      <c r="G104" s="5" t="s">
        <v>667</v>
      </c>
      <c r="H104" s="5"/>
      <c r="I104" s="5"/>
      <c r="J104" s="5"/>
      <c r="K104" s="5"/>
      <c r="L104" s="5"/>
      <c r="M104" s="5"/>
    </row>
    <row r="105" ht="37.7" customHeight="1" spans="1:13">
      <c r="A105" s="5"/>
      <c r="B105" s="5"/>
      <c r="C105" s="6"/>
      <c r="D105" s="5"/>
      <c r="E105" s="24" t="s">
        <v>492</v>
      </c>
      <c r="F105" s="5" t="s">
        <v>493</v>
      </c>
      <c r="G105" s="5" t="s">
        <v>494</v>
      </c>
      <c r="H105" s="5" t="s">
        <v>655</v>
      </c>
      <c r="I105" s="5" t="s">
        <v>534</v>
      </c>
      <c r="J105" s="5" t="s">
        <v>672</v>
      </c>
      <c r="K105" s="5" t="s">
        <v>673</v>
      </c>
      <c r="L105" s="5" t="s">
        <v>473</v>
      </c>
      <c r="M105" s="5"/>
    </row>
    <row r="106" ht="37.7" customHeight="1" spans="1:13">
      <c r="A106" s="5"/>
      <c r="B106" s="5"/>
      <c r="C106" s="6"/>
      <c r="D106" s="5"/>
      <c r="E106" s="24" t="s">
        <v>462</v>
      </c>
      <c r="F106" s="5" t="s">
        <v>476</v>
      </c>
      <c r="G106" s="5" t="s">
        <v>676</v>
      </c>
      <c r="H106" s="5" t="s">
        <v>465</v>
      </c>
      <c r="I106" s="5" t="s">
        <v>467</v>
      </c>
      <c r="J106" s="5" t="s">
        <v>672</v>
      </c>
      <c r="K106" s="5" t="s">
        <v>673</v>
      </c>
      <c r="L106" s="5" t="s">
        <v>473</v>
      </c>
      <c r="M106" s="5"/>
    </row>
    <row r="107" ht="37.7" customHeight="1" spans="1:13">
      <c r="A107" s="5"/>
      <c r="B107" s="5"/>
      <c r="C107" s="6"/>
      <c r="D107" s="5"/>
      <c r="E107" s="24"/>
      <c r="F107" s="5" t="s">
        <v>480</v>
      </c>
      <c r="G107" s="5" t="s">
        <v>677</v>
      </c>
      <c r="H107" s="5" t="s">
        <v>678</v>
      </c>
      <c r="I107" s="5" t="s">
        <v>467</v>
      </c>
      <c r="J107" s="5" t="s">
        <v>672</v>
      </c>
      <c r="K107" s="5" t="s">
        <v>673</v>
      </c>
      <c r="L107" s="5" t="s">
        <v>473</v>
      </c>
      <c r="M107" s="5"/>
    </row>
    <row r="108" ht="37.7" customHeight="1" spans="1:13">
      <c r="A108" s="5"/>
      <c r="B108" s="5"/>
      <c r="C108" s="6"/>
      <c r="D108" s="5"/>
      <c r="E108" s="24"/>
      <c r="F108" s="5" t="s">
        <v>463</v>
      </c>
      <c r="G108" s="5" t="s">
        <v>679</v>
      </c>
      <c r="H108" s="5" t="s">
        <v>465</v>
      </c>
      <c r="I108" s="5" t="s">
        <v>467</v>
      </c>
      <c r="J108" s="5" t="s">
        <v>672</v>
      </c>
      <c r="K108" s="5" t="s">
        <v>673</v>
      </c>
      <c r="L108" s="5" t="s">
        <v>473</v>
      </c>
      <c r="M108" s="5"/>
    </row>
    <row r="109" ht="37.7" customHeight="1" spans="1:13">
      <c r="A109" s="5"/>
      <c r="B109" s="5"/>
      <c r="C109" s="6"/>
      <c r="D109" s="5"/>
      <c r="E109" s="24" t="s">
        <v>502</v>
      </c>
      <c r="F109" s="5" t="s">
        <v>509</v>
      </c>
      <c r="G109" s="5" t="s">
        <v>467</v>
      </c>
      <c r="H109" s="5" t="s">
        <v>678</v>
      </c>
      <c r="I109" s="5" t="s">
        <v>467</v>
      </c>
      <c r="J109" s="5"/>
      <c r="K109" s="5" t="s">
        <v>673</v>
      </c>
      <c r="L109" s="5" t="s">
        <v>473</v>
      </c>
      <c r="M109" s="5"/>
    </row>
    <row r="110" ht="37.7" customHeight="1" spans="1:13">
      <c r="A110" s="5"/>
      <c r="B110" s="5"/>
      <c r="C110" s="6"/>
      <c r="D110" s="5"/>
      <c r="E110" s="24"/>
      <c r="F110" s="5" t="s">
        <v>503</v>
      </c>
      <c r="G110" s="5" t="s">
        <v>504</v>
      </c>
      <c r="H110" s="5" t="s">
        <v>680</v>
      </c>
      <c r="I110" s="5" t="s">
        <v>681</v>
      </c>
      <c r="J110" s="5" t="s">
        <v>672</v>
      </c>
      <c r="K110" s="5" t="s">
        <v>673</v>
      </c>
      <c r="L110" s="5" t="s">
        <v>473</v>
      </c>
      <c r="M110" s="5"/>
    </row>
    <row r="111" ht="37.7" customHeight="1" spans="1:13">
      <c r="A111" s="5"/>
      <c r="B111" s="5"/>
      <c r="C111" s="6"/>
      <c r="D111" s="5"/>
      <c r="E111" s="24"/>
      <c r="F111" s="5" t="s">
        <v>508</v>
      </c>
      <c r="G111" s="5" t="s">
        <v>467</v>
      </c>
      <c r="H111" s="5" t="s">
        <v>467</v>
      </c>
      <c r="I111" s="5" t="s">
        <v>467</v>
      </c>
      <c r="J111" s="5"/>
      <c r="K111" s="5"/>
      <c r="L111" s="5"/>
      <c r="M111" s="5"/>
    </row>
    <row r="112" ht="37.7" customHeight="1" spans="1:13">
      <c r="A112" s="5" t="s">
        <v>156</v>
      </c>
      <c r="B112" s="5" t="s">
        <v>682</v>
      </c>
      <c r="C112" s="6">
        <v>45.89</v>
      </c>
      <c r="D112" s="5" t="s">
        <v>683</v>
      </c>
      <c r="E112" s="24" t="s">
        <v>492</v>
      </c>
      <c r="F112" s="5" t="s">
        <v>493</v>
      </c>
      <c r="G112" s="5" t="s">
        <v>494</v>
      </c>
      <c r="H112" s="5" t="s">
        <v>684</v>
      </c>
      <c r="I112" s="5" t="s">
        <v>685</v>
      </c>
      <c r="J112" s="5" t="s">
        <v>686</v>
      </c>
      <c r="K112" s="5" t="s">
        <v>673</v>
      </c>
      <c r="L112" s="5" t="s">
        <v>468</v>
      </c>
      <c r="M112" s="5"/>
    </row>
    <row r="113" ht="37.7" customHeight="1" spans="1:13">
      <c r="A113" s="5"/>
      <c r="B113" s="5"/>
      <c r="C113" s="6"/>
      <c r="D113" s="5"/>
      <c r="E113" s="24" t="s">
        <v>462</v>
      </c>
      <c r="F113" s="5" t="s">
        <v>463</v>
      </c>
      <c r="G113" s="5" t="s">
        <v>687</v>
      </c>
      <c r="H113" s="5" t="s">
        <v>688</v>
      </c>
      <c r="I113" s="5" t="s">
        <v>689</v>
      </c>
      <c r="J113" s="5" t="s">
        <v>686</v>
      </c>
      <c r="K113" s="5" t="s">
        <v>673</v>
      </c>
      <c r="L113" s="5" t="s">
        <v>468</v>
      </c>
      <c r="M113" s="5"/>
    </row>
    <row r="114" ht="37.7" customHeight="1" spans="1:13">
      <c r="A114" s="5"/>
      <c r="B114" s="5"/>
      <c r="C114" s="6"/>
      <c r="D114" s="5"/>
      <c r="E114" s="24"/>
      <c r="F114" s="5" t="s">
        <v>480</v>
      </c>
      <c r="G114" s="5" t="s">
        <v>690</v>
      </c>
      <c r="H114" s="5" t="s">
        <v>691</v>
      </c>
      <c r="I114" s="5" t="s">
        <v>692</v>
      </c>
      <c r="J114" s="5" t="s">
        <v>686</v>
      </c>
      <c r="K114" s="5" t="s">
        <v>673</v>
      </c>
      <c r="L114" s="5" t="s">
        <v>468</v>
      </c>
      <c r="M114" s="5"/>
    </row>
    <row r="115" ht="37.7" customHeight="1" spans="1:13">
      <c r="A115" s="5"/>
      <c r="B115" s="5"/>
      <c r="C115" s="6"/>
      <c r="D115" s="5"/>
      <c r="E115" s="24"/>
      <c r="F115" s="5" t="s">
        <v>476</v>
      </c>
      <c r="G115" s="5" t="s">
        <v>693</v>
      </c>
      <c r="H115" s="5" t="s">
        <v>688</v>
      </c>
      <c r="I115" s="5" t="s">
        <v>694</v>
      </c>
      <c r="J115" s="5" t="s">
        <v>686</v>
      </c>
      <c r="K115" s="5" t="s">
        <v>673</v>
      </c>
      <c r="L115" s="5" t="s">
        <v>468</v>
      </c>
      <c r="M115" s="5"/>
    </row>
    <row r="116" ht="37.7" customHeight="1" spans="1:13">
      <c r="A116" s="5"/>
      <c r="B116" s="5"/>
      <c r="C116" s="6"/>
      <c r="D116" s="5"/>
      <c r="E116" s="24" t="s">
        <v>502</v>
      </c>
      <c r="F116" s="5" t="s">
        <v>503</v>
      </c>
      <c r="G116" s="5" t="s">
        <v>504</v>
      </c>
      <c r="H116" s="5" t="s">
        <v>695</v>
      </c>
      <c r="I116" s="5" t="s">
        <v>506</v>
      </c>
      <c r="J116" s="5" t="s">
        <v>686</v>
      </c>
      <c r="K116" s="5" t="s">
        <v>673</v>
      </c>
      <c r="L116" s="5" t="s">
        <v>468</v>
      </c>
      <c r="M116" s="5"/>
    </row>
    <row r="117" ht="37.7" customHeight="1" spans="1:13">
      <c r="A117" s="5"/>
      <c r="B117" s="5"/>
      <c r="C117" s="6"/>
      <c r="D117" s="5"/>
      <c r="E117" s="24"/>
      <c r="F117" s="5" t="s">
        <v>508</v>
      </c>
      <c r="G117" s="5" t="s">
        <v>467</v>
      </c>
      <c r="H117" s="5"/>
      <c r="I117" s="5" t="s">
        <v>467</v>
      </c>
      <c r="J117" s="5"/>
      <c r="K117" s="5"/>
      <c r="L117" s="5"/>
      <c r="M117" s="5"/>
    </row>
    <row r="118" ht="37.7" customHeight="1" spans="1:13">
      <c r="A118" s="5"/>
      <c r="B118" s="5"/>
      <c r="C118" s="6"/>
      <c r="D118" s="5"/>
      <c r="E118" s="24"/>
      <c r="F118" s="5" t="s">
        <v>509</v>
      </c>
      <c r="G118" s="5" t="s">
        <v>467</v>
      </c>
      <c r="H118" s="5"/>
      <c r="I118" s="5" t="s">
        <v>467</v>
      </c>
      <c r="J118" s="5"/>
      <c r="K118" s="5"/>
      <c r="L118" s="5"/>
      <c r="M118" s="5"/>
    </row>
    <row r="119" ht="37.7" customHeight="1" spans="1:13">
      <c r="A119" s="5"/>
      <c r="B119" s="5"/>
      <c r="C119" s="6"/>
      <c r="D119" s="5"/>
      <c r="E119" s="24" t="s">
        <v>496</v>
      </c>
      <c r="F119" s="5" t="s">
        <v>501</v>
      </c>
      <c r="G119" s="5" t="s">
        <v>696</v>
      </c>
      <c r="H119" s="5" t="s">
        <v>697</v>
      </c>
      <c r="I119" s="5" t="s">
        <v>698</v>
      </c>
      <c r="J119" s="5"/>
      <c r="K119" s="5"/>
      <c r="L119" s="5"/>
      <c r="M119" s="5"/>
    </row>
    <row r="120" ht="37.7" customHeight="1" spans="1:13">
      <c r="A120" s="5"/>
      <c r="B120" s="5"/>
      <c r="C120" s="6"/>
      <c r="D120" s="5"/>
      <c r="E120" s="24"/>
      <c r="F120" s="5" t="s">
        <v>497</v>
      </c>
      <c r="G120" s="5" t="s">
        <v>699</v>
      </c>
      <c r="H120" s="5" t="s">
        <v>700</v>
      </c>
      <c r="I120" s="5" t="s">
        <v>701</v>
      </c>
      <c r="J120" s="5"/>
      <c r="K120" s="5"/>
      <c r="L120" s="5"/>
      <c r="M120" s="5"/>
    </row>
    <row r="121" ht="37.7" customHeight="1" spans="1:13">
      <c r="A121" s="5"/>
      <c r="B121" s="5"/>
      <c r="C121" s="6"/>
      <c r="D121" s="5"/>
      <c r="E121" s="24"/>
      <c r="F121" s="5" t="s">
        <v>500</v>
      </c>
      <c r="G121" s="5" t="s">
        <v>467</v>
      </c>
      <c r="H121" s="5" t="s">
        <v>467</v>
      </c>
      <c r="I121" s="5" t="s">
        <v>467</v>
      </c>
      <c r="J121" s="5"/>
      <c r="K121" s="5"/>
      <c r="L121" s="5"/>
      <c r="M121" s="5"/>
    </row>
    <row r="122" ht="37.7" customHeight="1" spans="1:13">
      <c r="A122" s="5"/>
      <c r="B122" s="5"/>
      <c r="C122" s="6"/>
      <c r="D122" s="5"/>
      <c r="E122" s="24"/>
      <c r="F122" s="5" t="s">
        <v>566</v>
      </c>
      <c r="G122" s="5" t="s">
        <v>667</v>
      </c>
      <c r="H122" s="5" t="s">
        <v>467</v>
      </c>
      <c r="I122" s="5" t="s">
        <v>467</v>
      </c>
      <c r="J122" s="5" t="s">
        <v>467</v>
      </c>
      <c r="K122" s="5"/>
      <c r="L122" s="5"/>
      <c r="M122" s="5"/>
    </row>
    <row r="123" ht="37.7" customHeight="1" spans="1:13">
      <c r="A123" s="5" t="s">
        <v>156</v>
      </c>
      <c r="B123" s="5" t="s">
        <v>702</v>
      </c>
      <c r="C123" s="6">
        <v>45.6</v>
      </c>
      <c r="D123" s="5" t="s">
        <v>703</v>
      </c>
      <c r="E123" s="24" t="s">
        <v>462</v>
      </c>
      <c r="F123" s="5" t="s">
        <v>463</v>
      </c>
      <c r="G123" s="5" t="s">
        <v>704</v>
      </c>
      <c r="H123" s="5" t="s">
        <v>465</v>
      </c>
      <c r="I123" s="5" t="s">
        <v>467</v>
      </c>
      <c r="J123" s="5" t="s">
        <v>465</v>
      </c>
      <c r="K123" s="5" t="s">
        <v>673</v>
      </c>
      <c r="L123" s="5" t="s">
        <v>468</v>
      </c>
      <c r="M123" s="5"/>
    </row>
    <row r="124" ht="37.7" customHeight="1" spans="1:13">
      <c r="A124" s="5"/>
      <c r="B124" s="5"/>
      <c r="C124" s="6"/>
      <c r="D124" s="5"/>
      <c r="E124" s="24"/>
      <c r="F124" s="5" t="s">
        <v>480</v>
      </c>
      <c r="G124" s="5" t="s">
        <v>705</v>
      </c>
      <c r="H124" s="5" t="s">
        <v>706</v>
      </c>
      <c r="I124" s="5" t="s">
        <v>467</v>
      </c>
      <c r="J124" s="5"/>
      <c r="K124" s="5" t="s">
        <v>673</v>
      </c>
      <c r="L124" s="5" t="s">
        <v>468</v>
      </c>
      <c r="M124" s="5"/>
    </row>
    <row r="125" ht="37.7" customHeight="1" spans="1:13">
      <c r="A125" s="5"/>
      <c r="B125" s="5"/>
      <c r="C125" s="6"/>
      <c r="D125" s="5"/>
      <c r="E125" s="24"/>
      <c r="F125" s="5" t="s">
        <v>476</v>
      </c>
      <c r="G125" s="5" t="s">
        <v>707</v>
      </c>
      <c r="H125" s="5" t="s">
        <v>465</v>
      </c>
      <c r="I125" s="5" t="s">
        <v>467</v>
      </c>
      <c r="J125" s="5"/>
      <c r="K125" s="5"/>
      <c r="L125" s="5"/>
      <c r="M125" s="5"/>
    </row>
    <row r="126" ht="37.7" customHeight="1" spans="1:13">
      <c r="A126" s="5"/>
      <c r="B126" s="5"/>
      <c r="C126" s="6"/>
      <c r="D126" s="5"/>
      <c r="E126" s="24" t="s">
        <v>502</v>
      </c>
      <c r="F126" s="5" t="s">
        <v>503</v>
      </c>
      <c r="G126" s="5" t="s">
        <v>541</v>
      </c>
      <c r="H126" s="5" t="s">
        <v>708</v>
      </c>
      <c r="I126" s="5" t="s">
        <v>666</v>
      </c>
      <c r="J126" s="5" t="s">
        <v>709</v>
      </c>
      <c r="K126" s="5" t="s">
        <v>673</v>
      </c>
      <c r="L126" s="5" t="s">
        <v>468</v>
      </c>
      <c r="M126" s="5"/>
    </row>
    <row r="127" ht="37.7" customHeight="1" spans="1:13">
      <c r="A127" s="5"/>
      <c r="B127" s="5"/>
      <c r="C127" s="6"/>
      <c r="D127" s="5"/>
      <c r="E127" s="24"/>
      <c r="F127" s="5" t="s">
        <v>508</v>
      </c>
      <c r="G127" s="5" t="s">
        <v>467</v>
      </c>
      <c r="H127" s="5" t="s">
        <v>467</v>
      </c>
      <c r="I127" s="5" t="s">
        <v>467</v>
      </c>
      <c r="J127" s="5"/>
      <c r="K127" s="5"/>
      <c r="L127" s="5"/>
      <c r="M127" s="5"/>
    </row>
    <row r="128" ht="37.7" customHeight="1" spans="1:13">
      <c r="A128" s="5"/>
      <c r="B128" s="5"/>
      <c r="C128" s="6"/>
      <c r="D128" s="5"/>
      <c r="E128" s="24"/>
      <c r="F128" s="5" t="s">
        <v>509</v>
      </c>
      <c r="G128" s="5" t="s">
        <v>467</v>
      </c>
      <c r="H128" s="5" t="s">
        <v>467</v>
      </c>
      <c r="I128" s="5" t="s">
        <v>467</v>
      </c>
      <c r="J128" s="5"/>
      <c r="K128" s="5"/>
      <c r="L128" s="5"/>
      <c r="M128" s="5"/>
    </row>
    <row r="129" ht="37.7" customHeight="1" spans="1:13">
      <c r="A129" s="5"/>
      <c r="B129" s="5"/>
      <c r="C129" s="6"/>
      <c r="D129" s="5"/>
      <c r="E129" s="24" t="s">
        <v>492</v>
      </c>
      <c r="F129" s="5" t="s">
        <v>493</v>
      </c>
      <c r="G129" s="5" t="s">
        <v>494</v>
      </c>
      <c r="H129" s="5" t="s">
        <v>655</v>
      </c>
      <c r="I129" s="5" t="s">
        <v>710</v>
      </c>
      <c r="J129" s="5" t="s">
        <v>465</v>
      </c>
      <c r="K129" s="5" t="s">
        <v>673</v>
      </c>
      <c r="L129" s="5" t="s">
        <v>468</v>
      </c>
      <c r="M129" s="5"/>
    </row>
    <row r="130" ht="37.7" customHeight="1" spans="1:13">
      <c r="A130" s="5"/>
      <c r="B130" s="5"/>
      <c r="C130" s="6"/>
      <c r="D130" s="5"/>
      <c r="E130" s="24" t="s">
        <v>496</v>
      </c>
      <c r="F130" s="5" t="s">
        <v>566</v>
      </c>
      <c r="G130" s="5" t="s">
        <v>667</v>
      </c>
      <c r="H130" s="5" t="s">
        <v>467</v>
      </c>
      <c r="I130" s="5" t="s">
        <v>467</v>
      </c>
      <c r="J130" s="5"/>
      <c r="K130" s="5"/>
      <c r="L130" s="5"/>
      <c r="M130" s="5"/>
    </row>
    <row r="131" ht="37.7" customHeight="1" spans="1:13">
      <c r="A131" s="5"/>
      <c r="B131" s="5"/>
      <c r="C131" s="6"/>
      <c r="D131" s="5"/>
      <c r="E131" s="24"/>
      <c r="F131" s="5" t="s">
        <v>501</v>
      </c>
      <c r="G131" s="5" t="s">
        <v>467</v>
      </c>
      <c r="H131" s="5" t="s">
        <v>467</v>
      </c>
      <c r="I131" s="5" t="s">
        <v>467</v>
      </c>
      <c r="J131" s="5"/>
      <c r="K131" s="5"/>
      <c r="L131" s="5"/>
      <c r="M131" s="5"/>
    </row>
    <row r="132" ht="37.7" customHeight="1" spans="1:13">
      <c r="A132" s="5"/>
      <c r="B132" s="5"/>
      <c r="C132" s="6"/>
      <c r="D132" s="5"/>
      <c r="E132" s="24"/>
      <c r="F132" s="5" t="s">
        <v>497</v>
      </c>
      <c r="G132" s="5" t="s">
        <v>467</v>
      </c>
      <c r="H132" s="5" t="s">
        <v>467</v>
      </c>
      <c r="I132" s="5" t="s">
        <v>467</v>
      </c>
      <c r="J132" s="5"/>
      <c r="K132" s="5"/>
      <c r="L132" s="5"/>
      <c r="M132" s="5"/>
    </row>
    <row r="133" ht="37.7" customHeight="1" spans="1:13">
      <c r="A133" s="5"/>
      <c r="B133" s="5"/>
      <c r="C133" s="6"/>
      <c r="D133" s="5"/>
      <c r="E133" s="24"/>
      <c r="F133" s="5" t="s">
        <v>500</v>
      </c>
      <c r="G133" s="5" t="s">
        <v>467</v>
      </c>
      <c r="H133" s="5" t="s">
        <v>467</v>
      </c>
      <c r="I133" s="5" t="s">
        <v>467</v>
      </c>
      <c r="J133" s="5"/>
      <c r="K133" s="5"/>
      <c r="L133" s="5"/>
      <c r="M133" s="5"/>
    </row>
    <row r="134" ht="37.7" customHeight="1" spans="1:13">
      <c r="A134" s="5" t="s">
        <v>156</v>
      </c>
      <c r="B134" s="5" t="s">
        <v>711</v>
      </c>
      <c r="C134" s="6">
        <v>6.48</v>
      </c>
      <c r="D134" s="5" t="s">
        <v>712</v>
      </c>
      <c r="E134" s="24" t="s">
        <v>502</v>
      </c>
      <c r="F134" s="5" t="s">
        <v>508</v>
      </c>
      <c r="G134" s="5" t="s">
        <v>713</v>
      </c>
      <c r="H134" s="5" t="s">
        <v>467</v>
      </c>
      <c r="I134" s="5" t="s">
        <v>467</v>
      </c>
      <c r="J134" s="5"/>
      <c r="K134" s="5"/>
      <c r="L134" s="5"/>
      <c r="M134" s="5"/>
    </row>
    <row r="135" ht="37.7" customHeight="1" spans="1:13">
      <c r="A135" s="5"/>
      <c r="B135" s="5"/>
      <c r="C135" s="6"/>
      <c r="D135" s="5"/>
      <c r="E135" s="24"/>
      <c r="F135" s="5" t="s">
        <v>509</v>
      </c>
      <c r="G135" s="5" t="s">
        <v>467</v>
      </c>
      <c r="H135" s="5" t="s">
        <v>467</v>
      </c>
      <c r="I135" s="5" t="s">
        <v>467</v>
      </c>
      <c r="J135" s="5"/>
      <c r="K135" s="5"/>
      <c r="L135" s="5"/>
      <c r="M135" s="5"/>
    </row>
    <row r="136" ht="37.7" customHeight="1" spans="1:13">
      <c r="A136" s="5"/>
      <c r="B136" s="5"/>
      <c r="C136" s="6"/>
      <c r="D136" s="5"/>
      <c r="E136" s="24"/>
      <c r="F136" s="5" t="s">
        <v>503</v>
      </c>
      <c r="G136" s="5" t="s">
        <v>541</v>
      </c>
      <c r="H136" s="5" t="s">
        <v>714</v>
      </c>
      <c r="I136" s="5" t="s">
        <v>666</v>
      </c>
      <c r="J136" s="5" t="s">
        <v>672</v>
      </c>
      <c r="K136" s="5" t="s">
        <v>673</v>
      </c>
      <c r="L136" s="5" t="s">
        <v>473</v>
      </c>
      <c r="M136" s="5"/>
    </row>
    <row r="137" ht="37.7" customHeight="1" spans="1:13">
      <c r="A137" s="5"/>
      <c r="B137" s="5"/>
      <c r="C137" s="6"/>
      <c r="D137" s="5"/>
      <c r="E137" s="24" t="s">
        <v>462</v>
      </c>
      <c r="F137" s="5" t="s">
        <v>476</v>
      </c>
      <c r="G137" s="5" t="s">
        <v>467</v>
      </c>
      <c r="H137" s="5" t="s">
        <v>467</v>
      </c>
      <c r="I137" s="5" t="s">
        <v>715</v>
      </c>
      <c r="J137" s="5"/>
      <c r="K137" s="5"/>
      <c r="L137" s="5"/>
      <c r="M137" s="5"/>
    </row>
    <row r="138" ht="37.7" customHeight="1" spans="1:13">
      <c r="A138" s="5"/>
      <c r="B138" s="5"/>
      <c r="C138" s="6"/>
      <c r="D138" s="5"/>
      <c r="E138" s="24"/>
      <c r="F138" s="5" t="s">
        <v>480</v>
      </c>
      <c r="G138" s="5" t="s">
        <v>716</v>
      </c>
      <c r="H138" s="5" t="s">
        <v>717</v>
      </c>
      <c r="I138" s="5" t="s">
        <v>718</v>
      </c>
      <c r="J138" s="5" t="s">
        <v>672</v>
      </c>
      <c r="K138" s="5" t="s">
        <v>673</v>
      </c>
      <c r="L138" s="5" t="s">
        <v>473</v>
      </c>
      <c r="M138" s="5"/>
    </row>
    <row r="139" ht="37.7" customHeight="1" spans="1:13">
      <c r="A139" s="5"/>
      <c r="B139" s="5"/>
      <c r="C139" s="6"/>
      <c r="D139" s="5"/>
      <c r="E139" s="24"/>
      <c r="F139" s="5" t="s">
        <v>463</v>
      </c>
      <c r="G139" s="5" t="s">
        <v>719</v>
      </c>
      <c r="H139" s="5" t="s">
        <v>465</v>
      </c>
      <c r="I139" s="5" t="s">
        <v>467</v>
      </c>
      <c r="J139" s="5" t="s">
        <v>672</v>
      </c>
      <c r="K139" s="5" t="s">
        <v>673</v>
      </c>
      <c r="L139" s="5" t="s">
        <v>473</v>
      </c>
      <c r="M139" s="5"/>
    </row>
    <row r="140" ht="37.7" customHeight="1" spans="1:13">
      <c r="A140" s="5"/>
      <c r="B140" s="5"/>
      <c r="C140" s="6"/>
      <c r="D140" s="5"/>
      <c r="E140" s="24" t="s">
        <v>496</v>
      </c>
      <c r="F140" s="5" t="s">
        <v>500</v>
      </c>
      <c r="G140" s="5" t="s">
        <v>467</v>
      </c>
      <c r="H140" s="5" t="s">
        <v>467</v>
      </c>
      <c r="I140" s="5" t="s">
        <v>467</v>
      </c>
      <c r="J140" s="5"/>
      <c r="K140" s="5"/>
      <c r="L140" s="5"/>
      <c r="M140" s="5"/>
    </row>
    <row r="141" ht="37.7" customHeight="1" spans="1:13">
      <c r="A141" s="5"/>
      <c r="B141" s="5"/>
      <c r="C141" s="6"/>
      <c r="D141" s="5"/>
      <c r="E141" s="24"/>
      <c r="F141" s="5" t="s">
        <v>497</v>
      </c>
      <c r="G141" s="5" t="s">
        <v>720</v>
      </c>
      <c r="H141" s="5" t="s">
        <v>669</v>
      </c>
      <c r="I141" s="5" t="s">
        <v>467</v>
      </c>
      <c r="J141" s="5"/>
      <c r="K141" s="5"/>
      <c r="L141" s="5"/>
      <c r="M141" s="5"/>
    </row>
    <row r="142" ht="37.7" customHeight="1" spans="1:13">
      <c r="A142" s="5"/>
      <c r="B142" s="5"/>
      <c r="C142" s="6"/>
      <c r="D142" s="5"/>
      <c r="E142" s="24"/>
      <c r="F142" s="5" t="s">
        <v>566</v>
      </c>
      <c r="G142" s="5"/>
      <c r="H142" s="5"/>
      <c r="I142" s="5"/>
      <c r="J142" s="5"/>
      <c r="K142" s="5"/>
      <c r="L142" s="5"/>
      <c r="M142" s="5"/>
    </row>
    <row r="143" ht="37.7" customHeight="1" spans="1:13">
      <c r="A143" s="5"/>
      <c r="B143" s="5"/>
      <c r="C143" s="6"/>
      <c r="D143" s="5"/>
      <c r="E143" s="24"/>
      <c r="F143" s="5" t="s">
        <v>501</v>
      </c>
      <c r="G143" s="5" t="s">
        <v>467</v>
      </c>
      <c r="H143" s="5" t="s">
        <v>467</v>
      </c>
      <c r="I143" s="5" t="s">
        <v>467</v>
      </c>
      <c r="J143" s="5"/>
      <c r="K143" s="5"/>
      <c r="L143" s="5"/>
      <c r="M143" s="5"/>
    </row>
    <row r="144" ht="37.7" customHeight="1" spans="1:13">
      <c r="A144" s="5"/>
      <c r="B144" s="5"/>
      <c r="C144" s="6"/>
      <c r="D144" s="5"/>
      <c r="E144" s="24" t="s">
        <v>492</v>
      </c>
      <c r="F144" s="5" t="s">
        <v>493</v>
      </c>
      <c r="G144" s="5" t="s">
        <v>721</v>
      </c>
      <c r="H144" s="5" t="s">
        <v>465</v>
      </c>
      <c r="I144" s="5" t="s">
        <v>722</v>
      </c>
      <c r="J144" s="5" t="s">
        <v>672</v>
      </c>
      <c r="K144" s="5" t="s">
        <v>673</v>
      </c>
      <c r="L144" s="5" t="s">
        <v>473</v>
      </c>
      <c r="M144" s="5"/>
    </row>
    <row r="145" ht="24.95" customHeight="1" spans="1:13">
      <c r="A145" s="22" t="s">
        <v>723</v>
      </c>
      <c r="B145" s="22" t="s">
        <v>724</v>
      </c>
      <c r="C145" s="23">
        <v>820</v>
      </c>
      <c r="D145" s="24"/>
      <c r="E145" s="24"/>
      <c r="F145" s="24"/>
      <c r="G145" s="24"/>
      <c r="H145" s="24"/>
      <c r="I145" s="24"/>
      <c r="J145" s="24"/>
      <c r="K145" s="24"/>
      <c r="L145" s="24"/>
      <c r="M145" s="24"/>
    </row>
    <row r="146" ht="37.7" customHeight="1" spans="1:13">
      <c r="A146" s="5" t="s">
        <v>158</v>
      </c>
      <c r="B146" s="5" t="s">
        <v>725</v>
      </c>
      <c r="C146" s="6">
        <v>820</v>
      </c>
      <c r="D146" s="5" t="s">
        <v>726</v>
      </c>
      <c r="E146" s="24" t="s">
        <v>502</v>
      </c>
      <c r="F146" s="5" t="s">
        <v>503</v>
      </c>
      <c r="G146" s="5" t="s">
        <v>727</v>
      </c>
      <c r="H146" s="5" t="s">
        <v>728</v>
      </c>
      <c r="I146" s="5" t="s">
        <v>727</v>
      </c>
      <c r="J146" s="5" t="s">
        <v>727</v>
      </c>
      <c r="K146" s="5" t="s">
        <v>507</v>
      </c>
      <c r="L146" s="5" t="s">
        <v>473</v>
      </c>
      <c r="M146" s="5"/>
    </row>
    <row r="147" ht="37.7" customHeight="1" spans="1:13">
      <c r="A147" s="5"/>
      <c r="B147" s="5"/>
      <c r="C147" s="6"/>
      <c r="D147" s="5"/>
      <c r="E147" s="24"/>
      <c r="F147" s="5" t="s">
        <v>509</v>
      </c>
      <c r="G147" s="5" t="s">
        <v>729</v>
      </c>
      <c r="H147" s="5" t="s">
        <v>729</v>
      </c>
      <c r="I147" s="5" t="s">
        <v>729</v>
      </c>
      <c r="J147" s="5" t="s">
        <v>729</v>
      </c>
      <c r="K147" s="5" t="s">
        <v>729</v>
      </c>
      <c r="L147" s="5" t="s">
        <v>468</v>
      </c>
      <c r="M147" s="5"/>
    </row>
    <row r="148" ht="37.7" customHeight="1" spans="1:13">
      <c r="A148" s="5"/>
      <c r="B148" s="5"/>
      <c r="C148" s="6"/>
      <c r="D148" s="5"/>
      <c r="E148" s="24"/>
      <c r="F148" s="5" t="s">
        <v>508</v>
      </c>
      <c r="G148" s="5" t="s">
        <v>729</v>
      </c>
      <c r="H148" s="5" t="s">
        <v>729</v>
      </c>
      <c r="I148" s="5" t="s">
        <v>729</v>
      </c>
      <c r="J148" s="5" t="s">
        <v>729</v>
      </c>
      <c r="K148" s="5" t="s">
        <v>729</v>
      </c>
      <c r="L148" s="5" t="s">
        <v>468</v>
      </c>
      <c r="M148" s="5"/>
    </row>
    <row r="149" ht="37.7" customHeight="1" spans="1:13">
      <c r="A149" s="5"/>
      <c r="B149" s="5"/>
      <c r="C149" s="6"/>
      <c r="D149" s="5"/>
      <c r="E149" s="24" t="s">
        <v>492</v>
      </c>
      <c r="F149" s="5" t="s">
        <v>493</v>
      </c>
      <c r="G149" s="5" t="s">
        <v>730</v>
      </c>
      <c r="H149" s="5" t="s">
        <v>684</v>
      </c>
      <c r="I149" s="5" t="s">
        <v>731</v>
      </c>
      <c r="J149" s="5" t="s">
        <v>731</v>
      </c>
      <c r="K149" s="5" t="s">
        <v>732</v>
      </c>
      <c r="L149" s="5" t="s">
        <v>473</v>
      </c>
      <c r="M149" s="5"/>
    </row>
    <row r="150" ht="37.7" customHeight="1" spans="1:13">
      <c r="A150" s="5"/>
      <c r="B150" s="5"/>
      <c r="C150" s="6"/>
      <c r="D150" s="5"/>
      <c r="E150" s="24" t="s">
        <v>462</v>
      </c>
      <c r="F150" s="5" t="s">
        <v>480</v>
      </c>
      <c r="G150" s="5" t="s">
        <v>733</v>
      </c>
      <c r="H150" s="5" t="s">
        <v>734</v>
      </c>
      <c r="I150" s="5" t="s">
        <v>735</v>
      </c>
      <c r="J150" s="5" t="s">
        <v>733</v>
      </c>
      <c r="K150" s="5" t="s">
        <v>736</v>
      </c>
      <c r="L150" s="5" t="s">
        <v>473</v>
      </c>
      <c r="M150" s="5"/>
    </row>
    <row r="151" ht="37.7" customHeight="1" spans="1:13">
      <c r="A151" s="5"/>
      <c r="B151" s="5"/>
      <c r="C151" s="6"/>
      <c r="D151" s="5"/>
      <c r="E151" s="24"/>
      <c r="F151" s="5"/>
      <c r="G151" s="5" t="s">
        <v>737</v>
      </c>
      <c r="H151" s="5" t="s">
        <v>738</v>
      </c>
      <c r="I151" s="5" t="s">
        <v>739</v>
      </c>
      <c r="J151" s="5" t="s">
        <v>740</v>
      </c>
      <c r="K151" s="5" t="s">
        <v>741</v>
      </c>
      <c r="L151" s="5" t="s">
        <v>473</v>
      </c>
      <c r="M151" s="5"/>
    </row>
    <row r="152" ht="37.7" customHeight="1" spans="1:13">
      <c r="A152" s="5"/>
      <c r="B152" s="5"/>
      <c r="C152" s="6"/>
      <c r="D152" s="5"/>
      <c r="E152" s="24"/>
      <c r="F152" s="5"/>
      <c r="G152" s="5"/>
      <c r="H152" s="5" t="s">
        <v>742</v>
      </c>
      <c r="I152" s="5" t="s">
        <v>743</v>
      </c>
      <c r="J152" s="5" t="s">
        <v>740</v>
      </c>
      <c r="K152" s="5" t="s">
        <v>741</v>
      </c>
      <c r="L152" s="5" t="s">
        <v>473</v>
      </c>
      <c r="M152" s="5"/>
    </row>
    <row r="153" ht="37.7" customHeight="1" spans="1:13">
      <c r="A153" s="5"/>
      <c r="B153" s="5"/>
      <c r="C153" s="6"/>
      <c r="D153" s="5"/>
      <c r="E153" s="24"/>
      <c r="F153" s="5"/>
      <c r="G153" s="5"/>
      <c r="H153" s="5" t="s">
        <v>744</v>
      </c>
      <c r="I153" s="5" t="s">
        <v>745</v>
      </c>
      <c r="J153" s="5" t="s">
        <v>740</v>
      </c>
      <c r="K153" s="5" t="s">
        <v>741</v>
      </c>
      <c r="L153" s="5" t="s">
        <v>473</v>
      </c>
      <c r="M153" s="5"/>
    </row>
    <row r="154" ht="37.7" customHeight="1" spans="1:13">
      <c r="A154" s="5"/>
      <c r="B154" s="5"/>
      <c r="C154" s="6"/>
      <c r="D154" s="5"/>
      <c r="E154" s="24"/>
      <c r="F154" s="5" t="s">
        <v>463</v>
      </c>
      <c r="G154" s="5" t="s">
        <v>746</v>
      </c>
      <c r="H154" s="5" t="s">
        <v>465</v>
      </c>
      <c r="I154" s="5" t="s">
        <v>747</v>
      </c>
      <c r="J154" s="5" t="s">
        <v>746</v>
      </c>
      <c r="K154" s="5" t="s">
        <v>732</v>
      </c>
      <c r="L154" s="5" t="s">
        <v>473</v>
      </c>
      <c r="M154" s="5"/>
    </row>
    <row r="155" ht="37.7" customHeight="1" spans="1:13">
      <c r="A155" s="5"/>
      <c r="B155" s="5"/>
      <c r="C155" s="6"/>
      <c r="D155" s="5"/>
      <c r="E155" s="24"/>
      <c r="F155" s="5"/>
      <c r="G155" s="5" t="s">
        <v>748</v>
      </c>
      <c r="H155" s="5" t="s">
        <v>465</v>
      </c>
      <c r="I155" s="5" t="s">
        <v>749</v>
      </c>
      <c r="J155" s="5" t="s">
        <v>750</v>
      </c>
      <c r="K155" s="5" t="s">
        <v>732</v>
      </c>
      <c r="L155" s="5" t="s">
        <v>473</v>
      </c>
      <c r="M155" s="5"/>
    </row>
    <row r="156" ht="37.7" customHeight="1" spans="1:13">
      <c r="A156" s="5"/>
      <c r="B156" s="5"/>
      <c r="C156" s="6"/>
      <c r="D156" s="5"/>
      <c r="E156" s="24"/>
      <c r="F156" s="5"/>
      <c r="G156" s="5" t="s">
        <v>751</v>
      </c>
      <c r="H156" s="5" t="s">
        <v>572</v>
      </c>
      <c r="I156" s="5" t="s">
        <v>752</v>
      </c>
      <c r="J156" s="5" t="s">
        <v>753</v>
      </c>
      <c r="K156" s="5" t="s">
        <v>732</v>
      </c>
      <c r="L156" s="5" t="s">
        <v>473</v>
      </c>
      <c r="M156" s="5"/>
    </row>
    <row r="157" ht="37.7" customHeight="1" spans="1:13">
      <c r="A157" s="5"/>
      <c r="B157" s="5"/>
      <c r="C157" s="6"/>
      <c r="D157" s="5"/>
      <c r="E157" s="24"/>
      <c r="F157" s="5" t="s">
        <v>476</v>
      </c>
      <c r="G157" s="5" t="s">
        <v>754</v>
      </c>
      <c r="H157" s="5" t="s">
        <v>755</v>
      </c>
      <c r="I157" s="5" t="s">
        <v>756</v>
      </c>
      <c r="J157" s="5" t="s">
        <v>754</v>
      </c>
      <c r="K157" s="5" t="s">
        <v>757</v>
      </c>
      <c r="L157" s="5" t="s">
        <v>473</v>
      </c>
      <c r="M157" s="5"/>
    </row>
    <row r="158" ht="37.7" customHeight="1" spans="1:13">
      <c r="A158" s="5"/>
      <c r="B158" s="5"/>
      <c r="C158" s="6"/>
      <c r="D158" s="5"/>
      <c r="E158" s="24"/>
      <c r="F158" s="5"/>
      <c r="G158" s="5"/>
      <c r="H158" s="5" t="s">
        <v>758</v>
      </c>
      <c r="I158" s="5" t="s">
        <v>759</v>
      </c>
      <c r="J158" s="5" t="s">
        <v>754</v>
      </c>
      <c r="K158" s="5" t="s">
        <v>757</v>
      </c>
      <c r="L158" s="5" t="s">
        <v>473</v>
      </c>
      <c r="M158" s="5"/>
    </row>
    <row r="159" ht="37.7" customHeight="1" spans="1:13">
      <c r="A159" s="5"/>
      <c r="B159" s="5"/>
      <c r="C159" s="6"/>
      <c r="D159" s="5"/>
      <c r="E159" s="24"/>
      <c r="F159" s="5"/>
      <c r="G159" s="5" t="s">
        <v>760</v>
      </c>
      <c r="H159" s="5" t="s">
        <v>761</v>
      </c>
      <c r="I159" s="5" t="s">
        <v>762</v>
      </c>
      <c r="J159" s="5" t="s">
        <v>746</v>
      </c>
      <c r="K159" s="5" t="s">
        <v>757</v>
      </c>
      <c r="L159" s="5" t="s">
        <v>473</v>
      </c>
      <c r="M159" s="5"/>
    </row>
    <row r="160" ht="37.7" customHeight="1" spans="1:13">
      <c r="A160" s="5"/>
      <c r="B160" s="5"/>
      <c r="C160" s="6"/>
      <c r="D160" s="5"/>
      <c r="E160" s="24"/>
      <c r="F160" s="5"/>
      <c r="G160" s="5" t="s">
        <v>763</v>
      </c>
      <c r="H160" s="5" t="s">
        <v>764</v>
      </c>
      <c r="I160" s="5" t="s">
        <v>765</v>
      </c>
      <c r="J160" s="5" t="s">
        <v>763</v>
      </c>
      <c r="K160" s="5" t="s">
        <v>766</v>
      </c>
      <c r="L160" s="5" t="s">
        <v>473</v>
      </c>
      <c r="M160" s="5"/>
    </row>
    <row r="161" ht="37.7" customHeight="1" spans="1:13">
      <c r="A161" s="5"/>
      <c r="B161" s="5"/>
      <c r="C161" s="6"/>
      <c r="D161" s="5"/>
      <c r="E161" s="24" t="s">
        <v>496</v>
      </c>
      <c r="F161" s="5" t="s">
        <v>500</v>
      </c>
      <c r="G161" s="5" t="s">
        <v>729</v>
      </c>
      <c r="H161" s="5" t="s">
        <v>729</v>
      </c>
      <c r="I161" s="5" t="s">
        <v>729</v>
      </c>
      <c r="J161" s="5" t="s">
        <v>729</v>
      </c>
      <c r="K161" s="5" t="s">
        <v>729</v>
      </c>
      <c r="L161" s="5" t="s">
        <v>468</v>
      </c>
      <c r="M161" s="5"/>
    </row>
    <row r="162" ht="37.7" customHeight="1" spans="1:13">
      <c r="A162" s="5"/>
      <c r="B162" s="5"/>
      <c r="C162" s="6"/>
      <c r="D162" s="5"/>
      <c r="E162" s="24"/>
      <c r="F162" s="5" t="s">
        <v>497</v>
      </c>
      <c r="G162" s="5" t="s">
        <v>767</v>
      </c>
      <c r="H162" s="5" t="s">
        <v>613</v>
      </c>
      <c r="I162" s="5" t="s">
        <v>768</v>
      </c>
      <c r="J162" s="5" t="s">
        <v>767</v>
      </c>
      <c r="K162" s="5" t="s">
        <v>613</v>
      </c>
      <c r="L162" s="5" t="s">
        <v>468</v>
      </c>
      <c r="M162" s="5"/>
    </row>
    <row r="163" ht="37.7" customHeight="1" spans="1:13">
      <c r="A163" s="5"/>
      <c r="B163" s="5"/>
      <c r="C163" s="6"/>
      <c r="D163" s="5"/>
      <c r="E163" s="24"/>
      <c r="F163" s="5" t="s">
        <v>501</v>
      </c>
      <c r="G163" s="5" t="s">
        <v>729</v>
      </c>
      <c r="H163" s="5" t="s">
        <v>729</v>
      </c>
      <c r="I163" s="5" t="s">
        <v>729</v>
      </c>
      <c r="J163" s="5" t="s">
        <v>729</v>
      </c>
      <c r="K163" s="5" t="s">
        <v>729</v>
      </c>
      <c r="L163" s="5" t="s">
        <v>468</v>
      </c>
      <c r="M163" s="5"/>
    </row>
    <row r="164" ht="24.95" customHeight="1" spans="1:13">
      <c r="A164" s="22" t="s">
        <v>769</v>
      </c>
      <c r="B164" s="22" t="s">
        <v>770</v>
      </c>
      <c r="C164" s="23">
        <v>104.48</v>
      </c>
      <c r="D164" s="24"/>
      <c r="E164" s="24"/>
      <c r="F164" s="24"/>
      <c r="G164" s="24"/>
      <c r="H164" s="24"/>
      <c r="I164" s="24"/>
      <c r="J164" s="24"/>
      <c r="K164" s="24"/>
      <c r="L164" s="24"/>
      <c r="M164" s="24"/>
    </row>
    <row r="165" ht="37.7" customHeight="1" spans="1:13">
      <c r="A165" s="5" t="s">
        <v>162</v>
      </c>
      <c r="B165" s="5" t="s">
        <v>771</v>
      </c>
      <c r="C165" s="6">
        <v>104.48</v>
      </c>
      <c r="D165" s="5" t="s">
        <v>772</v>
      </c>
      <c r="E165" s="24" t="s">
        <v>502</v>
      </c>
      <c r="F165" s="5" t="s">
        <v>503</v>
      </c>
      <c r="G165" s="5" t="s">
        <v>773</v>
      </c>
      <c r="H165" s="5" t="s">
        <v>774</v>
      </c>
      <c r="I165" s="5" t="s">
        <v>775</v>
      </c>
      <c r="J165" s="5" t="s">
        <v>776</v>
      </c>
      <c r="K165" s="5"/>
      <c r="L165" s="5"/>
      <c r="M165" s="5"/>
    </row>
    <row r="166" ht="37.7" customHeight="1" spans="1:13">
      <c r="A166" s="5"/>
      <c r="B166" s="5"/>
      <c r="C166" s="6"/>
      <c r="D166" s="5"/>
      <c r="E166" s="24"/>
      <c r="F166" s="5" t="s">
        <v>508</v>
      </c>
      <c r="G166" s="5"/>
      <c r="H166" s="5"/>
      <c r="I166" s="5"/>
      <c r="J166" s="5"/>
      <c r="K166" s="5"/>
      <c r="L166" s="5"/>
      <c r="M166" s="5"/>
    </row>
    <row r="167" ht="37.7" customHeight="1" spans="1:13">
      <c r="A167" s="5"/>
      <c r="B167" s="5"/>
      <c r="C167" s="6"/>
      <c r="D167" s="5"/>
      <c r="E167" s="24"/>
      <c r="F167" s="5" t="s">
        <v>509</v>
      </c>
      <c r="G167" s="5"/>
      <c r="H167" s="5"/>
      <c r="I167" s="5"/>
      <c r="J167" s="5"/>
      <c r="K167" s="5"/>
      <c r="L167" s="5"/>
      <c r="M167" s="5"/>
    </row>
    <row r="168" ht="37.7" customHeight="1" spans="1:13">
      <c r="A168" s="5"/>
      <c r="B168" s="5"/>
      <c r="C168" s="6"/>
      <c r="D168" s="5"/>
      <c r="E168" s="24" t="s">
        <v>462</v>
      </c>
      <c r="F168" s="5" t="s">
        <v>480</v>
      </c>
      <c r="G168" s="5" t="s">
        <v>777</v>
      </c>
      <c r="H168" s="5" t="s">
        <v>778</v>
      </c>
      <c r="I168" s="5" t="s">
        <v>779</v>
      </c>
      <c r="J168" s="5" t="s">
        <v>780</v>
      </c>
      <c r="K168" s="5"/>
      <c r="L168" s="5"/>
      <c r="M168" s="5"/>
    </row>
    <row r="169" ht="37.7" customHeight="1" spans="1:13">
      <c r="A169" s="5"/>
      <c r="B169" s="5"/>
      <c r="C169" s="6"/>
      <c r="D169" s="5"/>
      <c r="E169" s="24"/>
      <c r="F169" s="5" t="s">
        <v>476</v>
      </c>
      <c r="G169" s="5" t="s">
        <v>781</v>
      </c>
      <c r="H169" s="5" t="s">
        <v>465</v>
      </c>
      <c r="I169" s="5" t="s">
        <v>782</v>
      </c>
      <c r="J169" s="5" t="s">
        <v>783</v>
      </c>
      <c r="K169" s="5"/>
      <c r="L169" s="5"/>
      <c r="M169" s="5"/>
    </row>
    <row r="170" ht="37.7" customHeight="1" spans="1:13">
      <c r="A170" s="5"/>
      <c r="B170" s="5"/>
      <c r="C170" s="6"/>
      <c r="D170" s="5"/>
      <c r="E170" s="24"/>
      <c r="F170" s="5" t="s">
        <v>463</v>
      </c>
      <c r="G170" s="5" t="s">
        <v>784</v>
      </c>
      <c r="H170" s="5" t="s">
        <v>465</v>
      </c>
      <c r="I170" s="5" t="s">
        <v>785</v>
      </c>
      <c r="J170" s="5" t="s">
        <v>786</v>
      </c>
      <c r="K170" s="5"/>
      <c r="L170" s="5"/>
      <c r="M170" s="5"/>
    </row>
    <row r="171" ht="37.7" customHeight="1" spans="1:13">
      <c r="A171" s="5"/>
      <c r="B171" s="5"/>
      <c r="C171" s="6"/>
      <c r="D171" s="5"/>
      <c r="E171" s="24" t="s">
        <v>492</v>
      </c>
      <c r="F171" s="5" t="s">
        <v>493</v>
      </c>
      <c r="G171" s="5" t="s">
        <v>494</v>
      </c>
      <c r="H171" s="5" t="s">
        <v>684</v>
      </c>
      <c r="I171" s="5" t="s">
        <v>787</v>
      </c>
      <c r="J171" s="5" t="s">
        <v>788</v>
      </c>
      <c r="K171" s="5"/>
      <c r="L171" s="5"/>
      <c r="M171" s="5"/>
    </row>
    <row r="172" ht="37.7" customHeight="1" spans="1:13">
      <c r="A172" s="5"/>
      <c r="B172" s="5"/>
      <c r="C172" s="6"/>
      <c r="D172" s="5"/>
      <c r="E172" s="24" t="s">
        <v>496</v>
      </c>
      <c r="F172" s="5" t="s">
        <v>500</v>
      </c>
      <c r="G172" s="5"/>
      <c r="H172" s="5"/>
      <c r="I172" s="5"/>
      <c r="J172" s="5"/>
      <c r="K172" s="5"/>
      <c r="L172" s="5"/>
      <c r="M172" s="5"/>
    </row>
    <row r="173" ht="37.7" customHeight="1" spans="1:13">
      <c r="A173" s="5"/>
      <c r="B173" s="5"/>
      <c r="C173" s="6"/>
      <c r="D173" s="5"/>
      <c r="E173" s="24"/>
      <c r="F173" s="5" t="s">
        <v>497</v>
      </c>
      <c r="G173" s="5"/>
      <c r="H173" s="5"/>
      <c r="I173" s="5"/>
      <c r="J173" s="5"/>
      <c r="K173" s="5"/>
      <c r="L173" s="5"/>
      <c r="M173" s="5"/>
    </row>
    <row r="174" ht="37.7" customHeight="1" spans="1:13">
      <c r="A174" s="5"/>
      <c r="B174" s="5"/>
      <c r="C174" s="6"/>
      <c r="D174" s="5"/>
      <c r="E174" s="24"/>
      <c r="F174" s="5" t="s">
        <v>501</v>
      </c>
      <c r="G174" s="5"/>
      <c r="H174" s="5"/>
      <c r="I174" s="5"/>
      <c r="J174" s="5"/>
      <c r="K174" s="5"/>
      <c r="L174" s="5"/>
      <c r="M174" s="5"/>
    </row>
  </sheetData>
  <mergeCells count="120">
    <mergeCell ref="C2:M2"/>
    <mergeCell ref="A3:K3"/>
    <mergeCell ref="L3:M3"/>
    <mergeCell ref="E4:M4"/>
    <mergeCell ref="A4:A5"/>
    <mergeCell ref="A7:A22"/>
    <mergeCell ref="A23:A27"/>
    <mergeCell ref="A28:A33"/>
    <mergeCell ref="A34:A43"/>
    <mergeCell ref="A44:A56"/>
    <mergeCell ref="A57:A67"/>
    <mergeCell ref="A68:A72"/>
    <mergeCell ref="A73:A88"/>
    <mergeCell ref="A90:A100"/>
    <mergeCell ref="A101:A111"/>
    <mergeCell ref="A112:A122"/>
    <mergeCell ref="A123:A133"/>
    <mergeCell ref="A134:A144"/>
    <mergeCell ref="A146:A163"/>
    <mergeCell ref="A165:A174"/>
    <mergeCell ref="B4:B5"/>
    <mergeCell ref="B7:B22"/>
    <mergeCell ref="B23:B27"/>
    <mergeCell ref="B28:B33"/>
    <mergeCell ref="B34:B43"/>
    <mergeCell ref="B44:B56"/>
    <mergeCell ref="B57:B67"/>
    <mergeCell ref="B68:B72"/>
    <mergeCell ref="B73:B88"/>
    <mergeCell ref="B90:B100"/>
    <mergeCell ref="B101:B111"/>
    <mergeCell ref="B112:B122"/>
    <mergeCell ref="B123:B133"/>
    <mergeCell ref="B134:B144"/>
    <mergeCell ref="B146:B163"/>
    <mergeCell ref="B165:B174"/>
    <mergeCell ref="C4:C5"/>
    <mergeCell ref="C7:C22"/>
    <mergeCell ref="C23:C27"/>
    <mergeCell ref="C28:C33"/>
    <mergeCell ref="C34:C43"/>
    <mergeCell ref="C44:C56"/>
    <mergeCell ref="C57:C67"/>
    <mergeCell ref="C68:C72"/>
    <mergeCell ref="C73:C88"/>
    <mergeCell ref="C90:C100"/>
    <mergeCell ref="C101:C111"/>
    <mergeCell ref="C112:C122"/>
    <mergeCell ref="C123:C133"/>
    <mergeCell ref="C134:C144"/>
    <mergeCell ref="C146:C163"/>
    <mergeCell ref="C165:C174"/>
    <mergeCell ref="D4:D5"/>
    <mergeCell ref="D7:D22"/>
    <mergeCell ref="D23:D27"/>
    <mergeCell ref="D28:D33"/>
    <mergeCell ref="D34:D43"/>
    <mergeCell ref="D44:D56"/>
    <mergeCell ref="D57:D67"/>
    <mergeCell ref="D68:D72"/>
    <mergeCell ref="D73:D88"/>
    <mergeCell ref="D90:D100"/>
    <mergeCell ref="D101:D111"/>
    <mergeCell ref="D112:D122"/>
    <mergeCell ref="D123:D133"/>
    <mergeCell ref="D134:D144"/>
    <mergeCell ref="D146:D163"/>
    <mergeCell ref="D165:D174"/>
    <mergeCell ref="E7:E15"/>
    <mergeCell ref="E17:E19"/>
    <mergeCell ref="E20:E22"/>
    <mergeCell ref="E24:E26"/>
    <mergeCell ref="E28:E30"/>
    <mergeCell ref="E34:E36"/>
    <mergeCell ref="E37:E39"/>
    <mergeCell ref="E41:E43"/>
    <mergeCell ref="E44:E46"/>
    <mergeCell ref="E47:E50"/>
    <mergeCell ref="E52:E56"/>
    <mergeCell ref="E57:E59"/>
    <mergeCell ref="E60:E62"/>
    <mergeCell ref="E63:E66"/>
    <mergeCell ref="E68:E70"/>
    <mergeCell ref="E73:E75"/>
    <mergeCell ref="E77:E87"/>
    <mergeCell ref="E91:E93"/>
    <mergeCell ref="E94:E96"/>
    <mergeCell ref="E97:E100"/>
    <mergeCell ref="E101:E104"/>
    <mergeCell ref="E106:E108"/>
    <mergeCell ref="E109:E111"/>
    <mergeCell ref="E113:E115"/>
    <mergeCell ref="E116:E118"/>
    <mergeCell ref="E119:E122"/>
    <mergeCell ref="E123:E125"/>
    <mergeCell ref="E126:E128"/>
    <mergeCell ref="E130:E133"/>
    <mergeCell ref="E134:E136"/>
    <mergeCell ref="E137:E139"/>
    <mergeCell ref="E140:E143"/>
    <mergeCell ref="E146:E148"/>
    <mergeCell ref="E150:E160"/>
    <mergeCell ref="E161:E163"/>
    <mergeCell ref="E165:E167"/>
    <mergeCell ref="E168:E170"/>
    <mergeCell ref="E172:E174"/>
    <mergeCell ref="F7:F9"/>
    <mergeCell ref="F10:F11"/>
    <mergeCell ref="F12:F15"/>
    <mergeCell ref="F52:F53"/>
    <mergeCell ref="F55:F56"/>
    <mergeCell ref="F73:F75"/>
    <mergeCell ref="F77:F79"/>
    <mergeCell ref="F81:F87"/>
    <mergeCell ref="F150:F153"/>
    <mergeCell ref="F154:F156"/>
    <mergeCell ref="F157:F160"/>
    <mergeCell ref="G52:G53"/>
    <mergeCell ref="G151:G153"/>
    <mergeCell ref="G157:G158"/>
  </mergeCells>
  <printOptions horizontalCentered="1"/>
  <pageMargins left="0.0777777777777778" right="0.0777777777777778" top="0.0777777777777778" bottom="0.0777777777777778"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73"/>
  <sheetViews>
    <sheetView workbookViewId="0">
      <pane ySplit="7" topLeftCell="A29" activePane="bottomLeft" state="frozen"/>
      <selection/>
      <selection pane="bottomLeft" activeCell="B8" sqref="B8:B28"/>
    </sheetView>
  </sheetViews>
  <sheetFormatPr defaultColWidth="10" defaultRowHeight="14.4"/>
  <cols>
    <col min="1" max="1" width="6.37962962962963" customWidth="1"/>
    <col min="2" max="2" width="16.75" customWidth="1"/>
    <col min="3" max="3" width="9.12962962962963" customWidth="1"/>
    <col min="4" max="4" width="6.25" customWidth="1"/>
    <col min="5" max="5" width="6" customWidth="1"/>
    <col min="6" max="6" width="6.25" customWidth="1"/>
    <col min="7" max="7" width="6.5" customWidth="1"/>
    <col min="8" max="8" width="6" customWidth="1"/>
    <col min="9" max="9" width="6.5" customWidth="1"/>
    <col min="10" max="10" width="9.87962962962963" customWidth="1"/>
    <col min="11" max="11" width="4.5" customWidth="1"/>
    <col min="12" max="12" width="7.75" customWidth="1"/>
    <col min="13" max="13" width="7.62962962962963" customWidth="1"/>
    <col min="14" max="14" width="5.75" customWidth="1"/>
    <col min="15" max="15" width="7.12962962962963" customWidth="1"/>
    <col min="16" max="16" width="5.5" customWidth="1"/>
    <col min="17" max="17" width="16.75" customWidth="1"/>
    <col min="18" max="18" width="6.25" customWidth="1"/>
    <col min="19" max="19" width="5.25" customWidth="1"/>
    <col min="20" max="20" width="9.75" customWidth="1"/>
  </cols>
  <sheetData>
    <row r="1" ht="14.25" customHeight="1" spans="1:19">
      <c r="A1" s="1"/>
      <c r="S1" s="1" t="s">
        <v>789</v>
      </c>
    </row>
    <row r="2" ht="36.95" customHeight="1" spans="1:19">
      <c r="A2" s="2" t="s">
        <v>28</v>
      </c>
      <c r="B2" s="2"/>
      <c r="C2" s="2"/>
      <c r="D2" s="2"/>
      <c r="E2" s="2"/>
      <c r="F2" s="2"/>
      <c r="G2" s="2"/>
      <c r="H2" s="2"/>
      <c r="I2" s="2"/>
      <c r="J2" s="2"/>
      <c r="K2" s="2"/>
      <c r="L2" s="2"/>
      <c r="M2" s="2"/>
      <c r="N2" s="2"/>
      <c r="O2" s="2"/>
      <c r="P2" s="2"/>
      <c r="Q2" s="2"/>
      <c r="R2" s="2"/>
      <c r="S2" s="2"/>
    </row>
    <row r="3" ht="20.45" customHeight="1" spans="1:19">
      <c r="A3" s="3" t="s">
        <v>790</v>
      </c>
      <c r="B3" s="3"/>
      <c r="C3" s="3"/>
      <c r="D3" s="3"/>
      <c r="E3" s="3"/>
      <c r="F3" s="3"/>
      <c r="G3" s="3"/>
      <c r="H3" s="3"/>
      <c r="I3" s="3"/>
      <c r="J3" s="3"/>
      <c r="K3" s="3"/>
      <c r="L3" s="3"/>
      <c r="M3" s="3"/>
      <c r="N3" s="3"/>
      <c r="O3" s="3"/>
      <c r="P3" s="3"/>
      <c r="Q3" s="3"/>
      <c r="R3" s="3"/>
      <c r="S3" s="3"/>
    </row>
    <row r="4" ht="14.25" customHeight="1" spans="1:19">
      <c r="A4" s="1"/>
      <c r="B4" s="1"/>
      <c r="C4" s="1"/>
      <c r="D4" s="1"/>
      <c r="E4" s="1"/>
      <c r="F4" s="1"/>
      <c r="G4" s="1"/>
      <c r="H4" s="1"/>
      <c r="I4" s="1"/>
      <c r="J4" s="1"/>
      <c r="Q4" s="18" t="s">
        <v>31</v>
      </c>
      <c r="R4" s="18"/>
      <c r="S4" s="18"/>
    </row>
    <row r="5" ht="15.75" customHeight="1" spans="1:19">
      <c r="A5" s="4" t="s">
        <v>395</v>
      </c>
      <c r="B5" s="4" t="s">
        <v>396</v>
      </c>
      <c r="C5" s="4" t="s">
        <v>791</v>
      </c>
      <c r="D5" s="4"/>
      <c r="E5" s="4"/>
      <c r="F5" s="4"/>
      <c r="G5" s="4"/>
      <c r="H5" s="4"/>
      <c r="I5" s="4"/>
      <c r="J5" s="4" t="s">
        <v>792</v>
      </c>
      <c r="K5" s="4" t="s">
        <v>793</v>
      </c>
      <c r="L5" s="4"/>
      <c r="M5" s="4"/>
      <c r="N5" s="4"/>
      <c r="O5" s="4"/>
      <c r="P5" s="4"/>
      <c r="Q5" s="4"/>
      <c r="R5" s="4"/>
      <c r="S5" s="4"/>
    </row>
    <row r="6" ht="16.5" customHeight="1" spans="1:19">
      <c r="A6" s="4"/>
      <c r="B6" s="4"/>
      <c r="C6" s="4" t="s">
        <v>446</v>
      </c>
      <c r="D6" s="4" t="s">
        <v>794</v>
      </c>
      <c r="E6" s="4"/>
      <c r="F6" s="4"/>
      <c r="G6" s="4"/>
      <c r="H6" s="4" t="s">
        <v>795</v>
      </c>
      <c r="I6" s="4"/>
      <c r="J6" s="4"/>
      <c r="K6" s="4"/>
      <c r="L6" s="4"/>
      <c r="M6" s="4"/>
      <c r="N6" s="4"/>
      <c r="O6" s="4"/>
      <c r="P6" s="4"/>
      <c r="Q6" s="4"/>
      <c r="R6" s="4"/>
      <c r="S6" s="4"/>
    </row>
    <row r="7" ht="27.2" customHeight="1" spans="1:19">
      <c r="A7" s="4"/>
      <c r="B7" s="4"/>
      <c r="C7" s="4"/>
      <c r="D7" s="4" t="s">
        <v>138</v>
      </c>
      <c r="E7" s="4" t="s">
        <v>796</v>
      </c>
      <c r="F7" s="4" t="s">
        <v>142</v>
      </c>
      <c r="G7" s="4" t="s">
        <v>797</v>
      </c>
      <c r="H7" s="4" t="s">
        <v>167</v>
      </c>
      <c r="I7" s="4" t="s">
        <v>168</v>
      </c>
      <c r="J7" s="4"/>
      <c r="K7" s="4" t="s">
        <v>449</v>
      </c>
      <c r="L7" s="4" t="s">
        <v>450</v>
      </c>
      <c r="M7" s="4" t="s">
        <v>451</v>
      </c>
      <c r="N7" s="4" t="s">
        <v>456</v>
      </c>
      <c r="O7" s="4" t="s">
        <v>452</v>
      </c>
      <c r="P7" s="4" t="s">
        <v>798</v>
      </c>
      <c r="Q7" s="4" t="s">
        <v>799</v>
      </c>
      <c r="R7" s="4" t="s">
        <v>800</v>
      </c>
      <c r="S7" s="4" t="s">
        <v>457</v>
      </c>
    </row>
    <row r="8" ht="18" spans="1:19">
      <c r="A8" s="5"/>
      <c r="B8" s="5" t="s">
        <v>459</v>
      </c>
      <c r="C8" s="6">
        <v>6688.88</v>
      </c>
      <c r="D8" s="6">
        <v>6688.88</v>
      </c>
      <c r="E8" s="6"/>
      <c r="F8" s="6"/>
      <c r="G8" s="6"/>
      <c r="H8" s="6">
        <f>C8-I8</f>
        <v>4100.36</v>
      </c>
      <c r="I8" s="6">
        <v>2588.52</v>
      </c>
      <c r="J8" s="5" t="s">
        <v>801</v>
      </c>
      <c r="K8" s="7" t="s">
        <v>462</v>
      </c>
      <c r="L8" s="8" t="s">
        <v>802</v>
      </c>
      <c r="M8" s="5" t="s">
        <v>803</v>
      </c>
      <c r="N8" s="7" t="s">
        <v>553</v>
      </c>
      <c r="O8" s="7">
        <v>4</v>
      </c>
      <c r="P8" s="7" t="s">
        <v>472</v>
      </c>
      <c r="Q8" s="5" t="s">
        <v>631</v>
      </c>
      <c r="R8" s="5"/>
      <c r="S8" s="5"/>
    </row>
    <row r="9" ht="18" spans="1:19">
      <c r="A9" s="5"/>
      <c r="B9" s="5"/>
      <c r="C9" s="6"/>
      <c r="D9" s="6"/>
      <c r="E9" s="6"/>
      <c r="F9" s="6"/>
      <c r="G9" s="6"/>
      <c r="H9" s="6"/>
      <c r="I9" s="6"/>
      <c r="J9" s="5"/>
      <c r="K9" s="7"/>
      <c r="L9" s="9"/>
      <c r="M9" s="5" t="s">
        <v>804</v>
      </c>
      <c r="N9" s="7" t="s">
        <v>553</v>
      </c>
      <c r="O9" s="7">
        <v>120</v>
      </c>
      <c r="P9" s="7" t="s">
        <v>521</v>
      </c>
      <c r="Q9" s="5" t="s">
        <v>805</v>
      </c>
      <c r="R9" s="5"/>
      <c r="S9" s="5"/>
    </row>
    <row r="10" ht="17.1" customHeight="1" spans="1:19">
      <c r="A10" s="5"/>
      <c r="B10" s="5"/>
      <c r="C10" s="6"/>
      <c r="D10" s="6"/>
      <c r="E10" s="6"/>
      <c r="F10" s="6"/>
      <c r="G10" s="6"/>
      <c r="H10" s="6"/>
      <c r="I10" s="6"/>
      <c r="J10" s="5"/>
      <c r="K10" s="7"/>
      <c r="L10" s="9"/>
      <c r="M10" s="5" t="s">
        <v>806</v>
      </c>
      <c r="N10" s="7" t="s">
        <v>553</v>
      </c>
      <c r="O10" s="7">
        <v>800</v>
      </c>
      <c r="P10" s="7" t="s">
        <v>635</v>
      </c>
      <c r="Q10" s="5" t="s">
        <v>807</v>
      </c>
      <c r="R10" s="5"/>
      <c r="S10" s="5"/>
    </row>
    <row r="11" ht="27" spans="1:19">
      <c r="A11" s="5"/>
      <c r="B11" s="5"/>
      <c r="C11" s="6"/>
      <c r="D11" s="6"/>
      <c r="E11" s="6"/>
      <c r="F11" s="6"/>
      <c r="G11" s="6"/>
      <c r="H11" s="6"/>
      <c r="I11" s="6"/>
      <c r="J11" s="5"/>
      <c r="K11" s="7"/>
      <c r="L11" s="9"/>
      <c r="M11" s="5" t="s">
        <v>808</v>
      </c>
      <c r="N11" s="7" t="s">
        <v>553</v>
      </c>
      <c r="O11" s="10">
        <v>0.3</v>
      </c>
      <c r="P11" s="7" t="s">
        <v>467</v>
      </c>
      <c r="Q11" s="5" t="s">
        <v>809</v>
      </c>
      <c r="R11" s="5"/>
      <c r="S11" s="5"/>
    </row>
    <row r="12" ht="18" spans="1:19">
      <c r="A12" s="5"/>
      <c r="B12" s="5"/>
      <c r="C12" s="6"/>
      <c r="D12" s="6"/>
      <c r="E12" s="6"/>
      <c r="F12" s="6"/>
      <c r="G12" s="6"/>
      <c r="H12" s="6"/>
      <c r="I12" s="6"/>
      <c r="J12" s="5"/>
      <c r="K12" s="7"/>
      <c r="L12" s="11"/>
      <c r="M12" s="5" t="s">
        <v>810</v>
      </c>
      <c r="N12" s="7" t="s">
        <v>553</v>
      </c>
      <c r="O12" s="7">
        <v>300</v>
      </c>
      <c r="P12" s="7">
        <v>300</v>
      </c>
      <c r="Q12" s="5" t="s">
        <v>811</v>
      </c>
      <c r="R12" s="5"/>
      <c r="S12" s="5"/>
    </row>
    <row r="13" ht="18" spans="1:19">
      <c r="A13" s="5"/>
      <c r="B13" s="5"/>
      <c r="C13" s="6"/>
      <c r="D13" s="6"/>
      <c r="E13" s="6"/>
      <c r="F13" s="6"/>
      <c r="G13" s="6"/>
      <c r="H13" s="6"/>
      <c r="I13" s="6"/>
      <c r="J13" s="5"/>
      <c r="K13" s="7"/>
      <c r="L13" s="8" t="s">
        <v>812</v>
      </c>
      <c r="M13" s="5" t="s">
        <v>625</v>
      </c>
      <c r="N13" s="10" t="s">
        <v>468</v>
      </c>
      <c r="O13" s="10">
        <v>1</v>
      </c>
      <c r="P13" s="7" t="s">
        <v>467</v>
      </c>
      <c r="Q13" s="5" t="s">
        <v>626</v>
      </c>
      <c r="R13" s="5"/>
      <c r="S13" s="5"/>
    </row>
    <row r="14" ht="16.5" customHeight="1" spans="1:19">
      <c r="A14" s="5"/>
      <c r="B14" s="5"/>
      <c r="C14" s="6"/>
      <c r="D14" s="6"/>
      <c r="E14" s="6"/>
      <c r="F14" s="6"/>
      <c r="G14" s="6"/>
      <c r="H14" s="6"/>
      <c r="I14" s="6"/>
      <c r="J14" s="5"/>
      <c r="K14" s="7"/>
      <c r="L14" s="9"/>
      <c r="M14" s="5" t="s">
        <v>813</v>
      </c>
      <c r="N14" s="10" t="s">
        <v>468</v>
      </c>
      <c r="O14" s="10">
        <v>1</v>
      </c>
      <c r="P14" s="7" t="s">
        <v>467</v>
      </c>
      <c r="Q14" s="5" t="s">
        <v>814</v>
      </c>
      <c r="R14" s="5"/>
      <c r="S14" s="5"/>
    </row>
    <row r="15" ht="16.5" customHeight="1" spans="1:19">
      <c r="A15" s="5"/>
      <c r="B15" s="5"/>
      <c r="C15" s="6"/>
      <c r="D15" s="6"/>
      <c r="E15" s="6"/>
      <c r="F15" s="6"/>
      <c r="G15" s="6"/>
      <c r="H15" s="6"/>
      <c r="I15" s="6"/>
      <c r="J15" s="5"/>
      <c r="K15" s="7"/>
      <c r="L15" s="9"/>
      <c r="M15" s="5" t="s">
        <v>815</v>
      </c>
      <c r="N15" s="10" t="s">
        <v>468</v>
      </c>
      <c r="O15" s="10">
        <v>1</v>
      </c>
      <c r="P15" s="7" t="s">
        <v>467</v>
      </c>
      <c r="Q15" s="5" t="s">
        <v>816</v>
      </c>
      <c r="R15" s="5"/>
      <c r="S15" s="5"/>
    </row>
    <row r="16" ht="45" spans="1:19">
      <c r="A16" s="5"/>
      <c r="B16" s="5"/>
      <c r="C16" s="6"/>
      <c r="D16" s="6"/>
      <c r="E16" s="6"/>
      <c r="F16" s="6"/>
      <c r="G16" s="6"/>
      <c r="H16" s="6"/>
      <c r="I16" s="6"/>
      <c r="J16" s="5"/>
      <c r="K16" s="7"/>
      <c r="L16" s="9"/>
      <c r="M16" s="5" t="s">
        <v>817</v>
      </c>
      <c r="N16" s="10" t="s">
        <v>468</v>
      </c>
      <c r="O16" s="10">
        <v>1</v>
      </c>
      <c r="P16" s="7" t="s">
        <v>467</v>
      </c>
      <c r="Q16" s="5" t="s">
        <v>818</v>
      </c>
      <c r="R16" s="5"/>
      <c r="S16" s="5"/>
    </row>
    <row r="17" ht="18" spans="1:19">
      <c r="A17" s="5"/>
      <c r="B17" s="5"/>
      <c r="C17" s="6"/>
      <c r="D17" s="6"/>
      <c r="E17" s="6"/>
      <c r="F17" s="6"/>
      <c r="G17" s="6"/>
      <c r="H17" s="6"/>
      <c r="I17" s="6"/>
      <c r="J17" s="5"/>
      <c r="K17" s="7"/>
      <c r="L17" s="11"/>
      <c r="M17" s="5" t="s">
        <v>819</v>
      </c>
      <c r="N17" s="10" t="s">
        <v>468</v>
      </c>
      <c r="O17" s="10">
        <v>1</v>
      </c>
      <c r="P17" s="7" t="s">
        <v>467</v>
      </c>
      <c r="Q17" s="5"/>
      <c r="R17" s="5"/>
      <c r="S17" s="5"/>
    </row>
    <row r="18" ht="18" spans="1:19">
      <c r="A18" s="5"/>
      <c r="B18" s="5"/>
      <c r="C18" s="6"/>
      <c r="D18" s="6"/>
      <c r="E18" s="6"/>
      <c r="F18" s="6"/>
      <c r="G18" s="6"/>
      <c r="H18" s="6"/>
      <c r="I18" s="6"/>
      <c r="J18" s="5"/>
      <c r="K18" s="7"/>
      <c r="L18" s="7" t="s">
        <v>820</v>
      </c>
      <c r="M18" s="5" t="s">
        <v>821</v>
      </c>
      <c r="N18" s="10" t="s">
        <v>468</v>
      </c>
      <c r="O18" s="10">
        <v>1</v>
      </c>
      <c r="P18" s="7" t="s">
        <v>467</v>
      </c>
      <c r="Q18" s="5" t="s">
        <v>659</v>
      </c>
      <c r="R18" s="5"/>
      <c r="S18" s="5"/>
    </row>
    <row r="19" ht="16.5" customHeight="1" spans="1:19">
      <c r="A19" s="5"/>
      <c r="B19" s="5"/>
      <c r="C19" s="6"/>
      <c r="D19" s="6"/>
      <c r="E19" s="6"/>
      <c r="F19" s="6"/>
      <c r="G19" s="6"/>
      <c r="H19" s="6"/>
      <c r="I19" s="6"/>
      <c r="J19" s="5"/>
      <c r="K19" s="7"/>
      <c r="L19" s="7" t="s">
        <v>502</v>
      </c>
      <c r="M19" s="5" t="s">
        <v>822</v>
      </c>
      <c r="N19" s="10" t="s">
        <v>468</v>
      </c>
      <c r="O19" s="10">
        <v>1</v>
      </c>
      <c r="P19" s="7" t="s">
        <v>467</v>
      </c>
      <c r="Q19" s="5" t="s">
        <v>823</v>
      </c>
      <c r="R19" s="5"/>
      <c r="S19" s="5"/>
    </row>
    <row r="20" ht="15.75" customHeight="1" spans="1:19">
      <c r="A20" s="5"/>
      <c r="B20" s="5"/>
      <c r="C20" s="6"/>
      <c r="D20" s="6"/>
      <c r="E20" s="6"/>
      <c r="F20" s="6"/>
      <c r="G20" s="6"/>
      <c r="H20" s="6"/>
      <c r="I20" s="6"/>
      <c r="J20" s="5"/>
      <c r="K20" s="7" t="s">
        <v>824</v>
      </c>
      <c r="L20" s="7" t="s">
        <v>500</v>
      </c>
      <c r="M20" s="5" t="s">
        <v>467</v>
      </c>
      <c r="N20" s="7" t="s">
        <v>467</v>
      </c>
      <c r="O20" s="7" t="s">
        <v>467</v>
      </c>
      <c r="P20" s="7" t="s">
        <v>467</v>
      </c>
      <c r="Q20" s="5"/>
      <c r="R20" s="5"/>
      <c r="S20" s="5"/>
    </row>
    <row r="21" ht="17.1" customHeight="1" spans="1:19">
      <c r="A21" s="5"/>
      <c r="B21" s="5"/>
      <c r="C21" s="6"/>
      <c r="D21" s="6"/>
      <c r="E21" s="6"/>
      <c r="F21" s="6"/>
      <c r="G21" s="6"/>
      <c r="H21" s="6"/>
      <c r="I21" s="6"/>
      <c r="J21" s="5"/>
      <c r="K21" s="7"/>
      <c r="L21" s="8" t="s">
        <v>497</v>
      </c>
      <c r="M21" s="5" t="s">
        <v>612</v>
      </c>
      <c r="N21" s="7" t="s">
        <v>467</v>
      </c>
      <c r="O21" s="7" t="s">
        <v>619</v>
      </c>
      <c r="P21" s="7" t="s">
        <v>467</v>
      </c>
      <c r="Q21" s="5" t="s">
        <v>614</v>
      </c>
      <c r="R21" s="5"/>
      <c r="S21" s="5"/>
    </row>
    <row r="22" ht="17.1" customHeight="1" spans="1:19">
      <c r="A22" s="5"/>
      <c r="B22" s="5"/>
      <c r="C22" s="6"/>
      <c r="D22" s="6"/>
      <c r="E22" s="6"/>
      <c r="F22" s="6"/>
      <c r="G22" s="6"/>
      <c r="H22" s="6"/>
      <c r="I22" s="6"/>
      <c r="J22" s="5"/>
      <c r="K22" s="7"/>
      <c r="L22" s="9"/>
      <c r="M22" s="5" t="s">
        <v>615</v>
      </c>
      <c r="N22" s="10" t="s">
        <v>468</v>
      </c>
      <c r="O22" s="10">
        <v>1</v>
      </c>
      <c r="P22" s="7" t="s">
        <v>467</v>
      </c>
      <c r="Q22" s="5" t="s">
        <v>617</v>
      </c>
      <c r="R22" s="5"/>
      <c r="S22" s="5"/>
    </row>
    <row r="23" ht="17.1" customHeight="1" spans="1:19">
      <c r="A23" s="5"/>
      <c r="B23" s="5"/>
      <c r="C23" s="6"/>
      <c r="D23" s="6"/>
      <c r="E23" s="6"/>
      <c r="F23" s="6"/>
      <c r="G23" s="6"/>
      <c r="H23" s="6"/>
      <c r="I23" s="6"/>
      <c r="J23" s="5"/>
      <c r="K23" s="7"/>
      <c r="L23" s="9"/>
      <c r="M23" s="5" t="s">
        <v>825</v>
      </c>
      <c r="N23" s="7" t="s">
        <v>467</v>
      </c>
      <c r="O23" s="7" t="s">
        <v>826</v>
      </c>
      <c r="P23" s="7" t="s">
        <v>467</v>
      </c>
      <c r="Q23" s="5" t="s">
        <v>827</v>
      </c>
      <c r="R23" s="5"/>
      <c r="S23" s="5"/>
    </row>
    <row r="24" ht="17.1" customHeight="1" spans="1:19">
      <c r="A24" s="5"/>
      <c r="B24" s="5"/>
      <c r="C24" s="6"/>
      <c r="D24" s="6"/>
      <c r="E24" s="6"/>
      <c r="F24" s="6"/>
      <c r="G24" s="6"/>
      <c r="H24" s="6"/>
      <c r="I24" s="6"/>
      <c r="J24" s="5"/>
      <c r="K24" s="7"/>
      <c r="L24" s="9"/>
      <c r="M24" s="5" t="s">
        <v>828</v>
      </c>
      <c r="N24" s="7" t="s">
        <v>467</v>
      </c>
      <c r="O24" s="7" t="s">
        <v>829</v>
      </c>
      <c r="P24" s="7" t="s">
        <v>467</v>
      </c>
      <c r="Q24" s="5" t="s">
        <v>830</v>
      </c>
      <c r="R24" s="5"/>
      <c r="S24" s="5"/>
    </row>
    <row r="25" ht="17.1" customHeight="1" spans="1:19">
      <c r="A25" s="5"/>
      <c r="B25" s="5"/>
      <c r="C25" s="6"/>
      <c r="D25" s="6"/>
      <c r="E25" s="6"/>
      <c r="F25" s="6"/>
      <c r="G25" s="6"/>
      <c r="H25" s="6"/>
      <c r="I25" s="6"/>
      <c r="J25" s="5"/>
      <c r="K25" s="7"/>
      <c r="L25" s="11"/>
      <c r="M25" s="5" t="s">
        <v>618</v>
      </c>
      <c r="N25" s="7" t="s">
        <v>467</v>
      </c>
      <c r="O25" s="7" t="s">
        <v>619</v>
      </c>
      <c r="P25" s="7" t="s">
        <v>467</v>
      </c>
      <c r="Q25" s="5" t="s">
        <v>620</v>
      </c>
      <c r="R25" s="5"/>
      <c r="S25" s="5"/>
    </row>
    <row r="26" ht="17.1" customHeight="1" spans="1:19">
      <c r="A26" s="5"/>
      <c r="B26" s="5"/>
      <c r="C26" s="6"/>
      <c r="D26" s="6"/>
      <c r="E26" s="6"/>
      <c r="F26" s="6"/>
      <c r="G26" s="6"/>
      <c r="H26" s="6"/>
      <c r="I26" s="6"/>
      <c r="J26" s="5"/>
      <c r="K26" s="7"/>
      <c r="L26" s="7" t="s">
        <v>501</v>
      </c>
      <c r="M26" s="7" t="s">
        <v>467</v>
      </c>
      <c r="N26" s="7" t="s">
        <v>467</v>
      </c>
      <c r="O26" s="7" t="s">
        <v>467</v>
      </c>
      <c r="P26" s="7" t="s">
        <v>467</v>
      </c>
      <c r="Q26" s="5"/>
      <c r="R26" s="5"/>
      <c r="S26" s="5"/>
    </row>
    <row r="27" ht="17.1" customHeight="1" spans="1:19">
      <c r="A27" s="5"/>
      <c r="B27" s="5"/>
      <c r="C27" s="6"/>
      <c r="D27" s="6"/>
      <c r="E27" s="6"/>
      <c r="F27" s="6"/>
      <c r="G27" s="6"/>
      <c r="H27" s="6"/>
      <c r="I27" s="6"/>
      <c r="J27" s="5"/>
      <c r="K27" s="7"/>
      <c r="L27" s="7" t="s">
        <v>831</v>
      </c>
      <c r="M27" s="7" t="s">
        <v>467</v>
      </c>
      <c r="N27" s="7" t="s">
        <v>467</v>
      </c>
      <c r="O27" s="7" t="s">
        <v>467</v>
      </c>
      <c r="P27" s="7" t="s">
        <v>467</v>
      </c>
      <c r="Q27" s="5"/>
      <c r="R27" s="5"/>
      <c r="S27" s="5"/>
    </row>
    <row r="28" ht="17.1" customHeight="1" spans="1:19">
      <c r="A28" s="5"/>
      <c r="B28" s="5"/>
      <c r="C28" s="6"/>
      <c r="D28" s="6"/>
      <c r="E28" s="6"/>
      <c r="F28" s="6"/>
      <c r="G28" s="6"/>
      <c r="H28" s="6"/>
      <c r="I28" s="6"/>
      <c r="J28" s="5"/>
      <c r="K28" s="7" t="s">
        <v>492</v>
      </c>
      <c r="L28" s="7" t="s">
        <v>493</v>
      </c>
      <c r="M28" s="5" t="s">
        <v>685</v>
      </c>
      <c r="N28" s="7" t="s">
        <v>553</v>
      </c>
      <c r="O28" s="10">
        <v>0.9</v>
      </c>
      <c r="P28" s="7" t="s">
        <v>467</v>
      </c>
      <c r="Q28" s="5" t="s">
        <v>685</v>
      </c>
      <c r="R28" s="5"/>
      <c r="S28" s="5"/>
    </row>
    <row r="29" ht="17.1" customHeight="1" spans="1:19">
      <c r="A29" s="5" t="s">
        <v>651</v>
      </c>
      <c r="B29" s="5" t="s">
        <v>652</v>
      </c>
      <c r="C29" s="6">
        <v>1506.73407</v>
      </c>
      <c r="D29" s="6">
        <v>1506.73407</v>
      </c>
      <c r="E29" s="6"/>
      <c r="F29" s="6"/>
      <c r="G29" s="6"/>
      <c r="H29" s="6">
        <v>1067.76407</v>
      </c>
      <c r="I29" s="6">
        <v>438.97</v>
      </c>
      <c r="J29" s="5" t="s">
        <v>832</v>
      </c>
      <c r="K29" s="7" t="s">
        <v>462</v>
      </c>
      <c r="L29" s="8" t="s">
        <v>802</v>
      </c>
      <c r="M29" s="5" t="s">
        <v>833</v>
      </c>
      <c r="N29" s="7" t="s">
        <v>553</v>
      </c>
      <c r="O29" s="7">
        <v>12</v>
      </c>
      <c r="P29" s="7" t="s">
        <v>472</v>
      </c>
      <c r="Q29" s="5" t="s">
        <v>834</v>
      </c>
      <c r="R29" s="5"/>
      <c r="S29" s="5"/>
    </row>
    <row r="30" ht="17.1" customHeight="1" spans="1:19">
      <c r="A30" s="5"/>
      <c r="B30" s="5"/>
      <c r="C30" s="6"/>
      <c r="D30" s="6"/>
      <c r="E30" s="6"/>
      <c r="F30" s="6"/>
      <c r="G30" s="6"/>
      <c r="H30" s="6"/>
      <c r="I30" s="6"/>
      <c r="J30" s="5"/>
      <c r="K30" s="7"/>
      <c r="L30" s="11"/>
      <c r="M30" s="5" t="s">
        <v>835</v>
      </c>
      <c r="N30" s="7" t="s">
        <v>553</v>
      </c>
      <c r="O30" s="7">
        <v>4</v>
      </c>
      <c r="P30" s="7" t="s">
        <v>472</v>
      </c>
      <c r="Q30" s="5" t="s">
        <v>836</v>
      </c>
      <c r="R30" s="5"/>
      <c r="S30" s="5"/>
    </row>
    <row r="31" ht="18" spans="1:19">
      <c r="A31" s="5"/>
      <c r="B31" s="5"/>
      <c r="C31" s="6"/>
      <c r="D31" s="6"/>
      <c r="E31" s="6"/>
      <c r="F31" s="6"/>
      <c r="G31" s="6"/>
      <c r="H31" s="6"/>
      <c r="I31" s="6"/>
      <c r="J31" s="5"/>
      <c r="K31" s="7"/>
      <c r="L31" s="8" t="s">
        <v>812</v>
      </c>
      <c r="M31" s="5" t="s">
        <v>837</v>
      </c>
      <c r="N31" s="7" t="s">
        <v>468</v>
      </c>
      <c r="O31" s="10">
        <v>1</v>
      </c>
      <c r="P31" s="7" t="s">
        <v>467</v>
      </c>
      <c r="Q31" s="5" t="s">
        <v>838</v>
      </c>
      <c r="R31" s="5"/>
      <c r="S31" s="5"/>
    </row>
    <row r="32" ht="27" spans="1:19">
      <c r="A32" s="5"/>
      <c r="B32" s="5"/>
      <c r="C32" s="6"/>
      <c r="D32" s="6"/>
      <c r="E32" s="6"/>
      <c r="F32" s="6"/>
      <c r="G32" s="6"/>
      <c r="H32" s="6"/>
      <c r="I32" s="6"/>
      <c r="J32" s="5"/>
      <c r="K32" s="7"/>
      <c r="L32" s="11"/>
      <c r="M32" s="5" t="s">
        <v>839</v>
      </c>
      <c r="N32" s="7" t="s">
        <v>468</v>
      </c>
      <c r="O32" s="10">
        <v>1</v>
      </c>
      <c r="P32" s="7" t="s">
        <v>467</v>
      </c>
      <c r="Q32" s="5" t="s">
        <v>840</v>
      </c>
      <c r="R32" s="5"/>
      <c r="S32" s="5"/>
    </row>
    <row r="33" ht="27" spans="1:19">
      <c r="A33" s="5"/>
      <c r="B33" s="5"/>
      <c r="C33" s="6"/>
      <c r="D33" s="6"/>
      <c r="E33" s="6"/>
      <c r="F33" s="6"/>
      <c r="G33" s="6"/>
      <c r="H33" s="6"/>
      <c r="I33" s="6"/>
      <c r="J33" s="5"/>
      <c r="K33" s="7"/>
      <c r="L33" s="8" t="s">
        <v>820</v>
      </c>
      <c r="M33" s="5" t="s">
        <v>841</v>
      </c>
      <c r="N33" s="7" t="s">
        <v>468</v>
      </c>
      <c r="O33" s="10">
        <v>1</v>
      </c>
      <c r="P33" s="7" t="s">
        <v>467</v>
      </c>
      <c r="Q33" s="5" t="s">
        <v>842</v>
      </c>
      <c r="R33" s="5"/>
      <c r="S33" s="5"/>
    </row>
    <row r="34" ht="17.1" customHeight="1" spans="1:19">
      <c r="A34" s="5"/>
      <c r="B34" s="5"/>
      <c r="C34" s="6"/>
      <c r="D34" s="6"/>
      <c r="E34" s="6"/>
      <c r="F34" s="6"/>
      <c r="G34" s="6"/>
      <c r="H34" s="6"/>
      <c r="I34" s="6"/>
      <c r="J34" s="5"/>
      <c r="K34" s="7"/>
      <c r="L34" s="11"/>
      <c r="M34" s="5" t="s">
        <v>843</v>
      </c>
      <c r="N34" s="7" t="s">
        <v>468</v>
      </c>
      <c r="O34" s="10">
        <v>1</v>
      </c>
      <c r="P34" s="7" t="s">
        <v>467</v>
      </c>
      <c r="Q34" s="5" t="s">
        <v>844</v>
      </c>
      <c r="R34" s="5"/>
      <c r="S34" s="5"/>
    </row>
    <row r="35" ht="16.5" customHeight="1" spans="1:19">
      <c r="A35" s="5"/>
      <c r="B35" s="5"/>
      <c r="C35" s="6"/>
      <c r="D35" s="6"/>
      <c r="E35" s="6"/>
      <c r="F35" s="6"/>
      <c r="G35" s="6"/>
      <c r="H35" s="6"/>
      <c r="I35" s="6"/>
      <c r="J35" s="5"/>
      <c r="K35" s="7"/>
      <c r="L35" s="7" t="s">
        <v>502</v>
      </c>
      <c r="M35" s="5" t="s">
        <v>504</v>
      </c>
      <c r="N35" s="7" t="s">
        <v>513</v>
      </c>
      <c r="O35" s="7">
        <v>1515.44</v>
      </c>
      <c r="P35" s="7" t="s">
        <v>845</v>
      </c>
      <c r="Q35" s="5" t="s">
        <v>846</v>
      </c>
      <c r="R35" s="5"/>
      <c r="S35" s="5"/>
    </row>
    <row r="36" ht="15.75" customHeight="1" spans="1:19">
      <c r="A36" s="5"/>
      <c r="B36" s="5"/>
      <c r="C36" s="6"/>
      <c r="D36" s="6"/>
      <c r="E36" s="6"/>
      <c r="F36" s="6"/>
      <c r="G36" s="6"/>
      <c r="H36" s="6"/>
      <c r="I36" s="6"/>
      <c r="J36" s="5"/>
      <c r="K36" s="7" t="s">
        <v>824</v>
      </c>
      <c r="L36" s="7" t="s">
        <v>500</v>
      </c>
      <c r="M36" s="7" t="s">
        <v>467</v>
      </c>
      <c r="N36" s="7" t="s">
        <v>467</v>
      </c>
      <c r="O36" s="7" t="s">
        <v>467</v>
      </c>
      <c r="P36" s="7" t="s">
        <v>467</v>
      </c>
      <c r="Q36" s="5"/>
      <c r="R36" s="5"/>
      <c r="S36" s="5"/>
    </row>
    <row r="37" ht="17.1" customHeight="1" spans="1:19">
      <c r="A37" s="5"/>
      <c r="B37" s="5"/>
      <c r="C37" s="6"/>
      <c r="D37" s="6"/>
      <c r="E37" s="6"/>
      <c r="F37" s="6"/>
      <c r="G37" s="6"/>
      <c r="H37" s="6"/>
      <c r="I37" s="6"/>
      <c r="J37" s="5"/>
      <c r="K37" s="7"/>
      <c r="L37" s="7" t="s">
        <v>497</v>
      </c>
      <c r="M37" s="7" t="s">
        <v>847</v>
      </c>
      <c r="N37" s="7" t="s">
        <v>467</v>
      </c>
      <c r="O37" s="7" t="s">
        <v>467</v>
      </c>
      <c r="P37" s="7" t="s">
        <v>467</v>
      </c>
      <c r="Q37" s="5" t="s">
        <v>848</v>
      </c>
      <c r="R37" s="5"/>
      <c r="S37" s="5"/>
    </row>
    <row r="38" ht="18" spans="1:19">
      <c r="A38" s="5"/>
      <c r="B38" s="5"/>
      <c r="C38" s="6"/>
      <c r="D38" s="6"/>
      <c r="E38" s="6"/>
      <c r="F38" s="6"/>
      <c r="G38" s="6"/>
      <c r="H38" s="6"/>
      <c r="I38" s="6"/>
      <c r="J38" s="5"/>
      <c r="K38" s="7"/>
      <c r="L38" s="7" t="s">
        <v>501</v>
      </c>
      <c r="M38" s="5" t="s">
        <v>849</v>
      </c>
      <c r="N38" s="7" t="s">
        <v>468</v>
      </c>
      <c r="O38" s="10">
        <v>1</v>
      </c>
      <c r="P38" s="7" t="s">
        <v>467</v>
      </c>
      <c r="Q38" s="5" t="s">
        <v>850</v>
      </c>
      <c r="R38" s="5"/>
      <c r="S38" s="5"/>
    </row>
    <row r="39" ht="17.1" customHeight="1" spans="1:19">
      <c r="A39" s="5"/>
      <c r="B39" s="5"/>
      <c r="C39" s="6"/>
      <c r="D39" s="6"/>
      <c r="E39" s="6"/>
      <c r="F39" s="6"/>
      <c r="G39" s="6"/>
      <c r="H39" s="6"/>
      <c r="I39" s="6"/>
      <c r="J39" s="5"/>
      <c r="K39" s="7"/>
      <c r="L39" s="7" t="s">
        <v>831</v>
      </c>
      <c r="M39" s="7" t="s">
        <v>467</v>
      </c>
      <c r="N39" s="7" t="s">
        <v>467</v>
      </c>
      <c r="O39" s="7" t="s">
        <v>467</v>
      </c>
      <c r="P39" s="7" t="s">
        <v>467</v>
      </c>
      <c r="Q39" s="5"/>
      <c r="R39" s="5"/>
      <c r="S39" s="5"/>
    </row>
    <row r="40" ht="27" spans="1:19">
      <c r="A40" s="5"/>
      <c r="B40" s="5"/>
      <c r="C40" s="6"/>
      <c r="D40" s="6"/>
      <c r="E40" s="6"/>
      <c r="F40" s="6"/>
      <c r="G40" s="6"/>
      <c r="H40" s="6"/>
      <c r="I40" s="6"/>
      <c r="J40" s="5"/>
      <c r="K40" s="7" t="s">
        <v>492</v>
      </c>
      <c r="L40" s="7" t="s">
        <v>493</v>
      </c>
      <c r="M40" s="5" t="s">
        <v>685</v>
      </c>
      <c r="N40" s="7" t="s">
        <v>553</v>
      </c>
      <c r="O40" s="10">
        <v>0.9</v>
      </c>
      <c r="P40" s="7" t="s">
        <v>467</v>
      </c>
      <c r="Q40" s="5" t="s">
        <v>851</v>
      </c>
      <c r="R40" s="5"/>
      <c r="S40" s="5"/>
    </row>
    <row r="41" ht="17.1" customHeight="1" spans="1:19">
      <c r="A41" s="5" t="s">
        <v>723</v>
      </c>
      <c r="B41" s="5" t="s">
        <v>724</v>
      </c>
      <c r="C41" s="6">
        <v>1474.552372</v>
      </c>
      <c r="D41" s="6">
        <v>1474.552372</v>
      </c>
      <c r="E41" s="6"/>
      <c r="F41" s="6"/>
      <c r="G41" s="6"/>
      <c r="H41" s="6">
        <v>654.552372</v>
      </c>
      <c r="I41" s="6">
        <v>820</v>
      </c>
      <c r="J41" s="5" t="s">
        <v>852</v>
      </c>
      <c r="K41" s="12" t="s">
        <v>462</v>
      </c>
      <c r="L41" s="12" t="s">
        <v>802</v>
      </c>
      <c r="M41" s="5" t="s">
        <v>853</v>
      </c>
      <c r="N41" s="7" t="s">
        <v>473</v>
      </c>
      <c r="O41" s="7">
        <v>87</v>
      </c>
      <c r="P41" s="7" t="s">
        <v>736</v>
      </c>
      <c r="Q41" s="5" t="s">
        <v>853</v>
      </c>
      <c r="R41" s="5"/>
      <c r="S41" s="5"/>
    </row>
    <row r="42" ht="17.1" customHeight="1" spans="1:19">
      <c r="A42" s="5"/>
      <c r="B42" s="5"/>
      <c r="C42" s="6"/>
      <c r="D42" s="6"/>
      <c r="E42" s="6"/>
      <c r="F42" s="6"/>
      <c r="G42" s="6"/>
      <c r="H42" s="6"/>
      <c r="I42" s="6"/>
      <c r="J42" s="5"/>
      <c r="K42" s="13"/>
      <c r="L42" s="13"/>
      <c r="M42" s="12" t="s">
        <v>737</v>
      </c>
      <c r="N42" s="7" t="s">
        <v>473</v>
      </c>
      <c r="O42" s="7">
        <v>1</v>
      </c>
      <c r="P42" s="14" t="s">
        <v>854</v>
      </c>
      <c r="Q42" s="5" t="s">
        <v>855</v>
      </c>
      <c r="R42" s="5"/>
      <c r="S42" s="5"/>
    </row>
    <row r="43" ht="17.1" customHeight="1" spans="1:19">
      <c r="A43" s="5"/>
      <c r="B43" s="5"/>
      <c r="C43" s="6"/>
      <c r="D43" s="6"/>
      <c r="E43" s="6"/>
      <c r="F43" s="6"/>
      <c r="G43" s="6"/>
      <c r="H43" s="6"/>
      <c r="I43" s="6"/>
      <c r="J43" s="5"/>
      <c r="K43" s="13"/>
      <c r="L43" s="13"/>
      <c r="M43" s="13"/>
      <c r="N43" s="7" t="s">
        <v>473</v>
      </c>
      <c r="O43" s="7">
        <v>3</v>
      </c>
      <c r="P43" s="14" t="s">
        <v>854</v>
      </c>
      <c r="Q43" s="5" t="s">
        <v>856</v>
      </c>
      <c r="R43" s="5"/>
      <c r="S43" s="5"/>
    </row>
    <row r="44" ht="17.1" customHeight="1" spans="1:19">
      <c r="A44" s="5"/>
      <c r="B44" s="5"/>
      <c r="C44" s="6"/>
      <c r="D44" s="6"/>
      <c r="E44" s="6"/>
      <c r="F44" s="6"/>
      <c r="G44" s="6"/>
      <c r="H44" s="6"/>
      <c r="I44" s="6"/>
      <c r="J44" s="5"/>
      <c r="K44" s="13"/>
      <c r="L44" s="15"/>
      <c r="M44" s="15"/>
      <c r="N44" s="7" t="s">
        <v>473</v>
      </c>
      <c r="O44" s="7">
        <v>7</v>
      </c>
      <c r="P44" s="14" t="s">
        <v>854</v>
      </c>
      <c r="Q44" s="5" t="s">
        <v>857</v>
      </c>
      <c r="R44" s="5"/>
      <c r="S44" s="5"/>
    </row>
    <row r="45" ht="16.5" customHeight="1" spans="1:19">
      <c r="A45" s="5"/>
      <c r="B45" s="5"/>
      <c r="C45" s="6"/>
      <c r="D45" s="6"/>
      <c r="E45" s="6"/>
      <c r="F45" s="6"/>
      <c r="G45" s="6"/>
      <c r="H45" s="6"/>
      <c r="I45" s="6"/>
      <c r="J45" s="5"/>
      <c r="K45" s="13"/>
      <c r="L45" s="8" t="s">
        <v>812</v>
      </c>
      <c r="M45" s="5" t="s">
        <v>858</v>
      </c>
      <c r="N45" s="7" t="s">
        <v>468</v>
      </c>
      <c r="O45" s="10">
        <v>1</v>
      </c>
      <c r="P45" s="7" t="s">
        <v>467</v>
      </c>
      <c r="Q45" s="5" t="s">
        <v>752</v>
      </c>
      <c r="R45" s="5"/>
      <c r="S45" s="5"/>
    </row>
    <row r="46" ht="16.5" customHeight="1" spans="1:19">
      <c r="A46" s="5"/>
      <c r="B46" s="5"/>
      <c r="C46" s="6"/>
      <c r="D46" s="6"/>
      <c r="E46" s="6"/>
      <c r="F46" s="6"/>
      <c r="G46" s="6"/>
      <c r="H46" s="6"/>
      <c r="I46" s="6"/>
      <c r="J46" s="5"/>
      <c r="K46" s="13"/>
      <c r="L46" s="9"/>
      <c r="M46" s="5" t="s">
        <v>859</v>
      </c>
      <c r="N46" s="7" t="s">
        <v>468</v>
      </c>
      <c r="O46" s="10">
        <v>1</v>
      </c>
      <c r="P46" s="7" t="s">
        <v>467</v>
      </c>
      <c r="Q46" s="5" t="s">
        <v>746</v>
      </c>
      <c r="R46" s="5"/>
      <c r="S46" s="5"/>
    </row>
    <row r="47" ht="16.5" customHeight="1" spans="1:19">
      <c r="A47" s="5"/>
      <c r="B47" s="5"/>
      <c r="C47" s="6"/>
      <c r="D47" s="6"/>
      <c r="E47" s="6"/>
      <c r="F47" s="6"/>
      <c r="G47" s="6"/>
      <c r="H47" s="6"/>
      <c r="I47" s="6"/>
      <c r="J47" s="5"/>
      <c r="K47" s="13"/>
      <c r="L47" s="11"/>
      <c r="M47" s="5" t="s">
        <v>748</v>
      </c>
      <c r="N47" s="7" t="s">
        <v>468</v>
      </c>
      <c r="O47" s="10">
        <v>1</v>
      </c>
      <c r="P47" s="7" t="s">
        <v>467</v>
      </c>
      <c r="Q47" s="5" t="s">
        <v>749</v>
      </c>
      <c r="R47" s="5"/>
      <c r="S47" s="5"/>
    </row>
    <row r="48" ht="17.1" customHeight="1" spans="1:19">
      <c r="A48" s="5"/>
      <c r="B48" s="5"/>
      <c r="C48" s="6"/>
      <c r="D48" s="6"/>
      <c r="E48" s="6"/>
      <c r="F48" s="6"/>
      <c r="G48" s="6"/>
      <c r="H48" s="6"/>
      <c r="I48" s="6"/>
      <c r="J48" s="5"/>
      <c r="K48" s="13"/>
      <c r="L48" s="8" t="s">
        <v>820</v>
      </c>
      <c r="M48" s="8" t="s">
        <v>754</v>
      </c>
      <c r="N48" s="7" t="s">
        <v>513</v>
      </c>
      <c r="O48" s="7">
        <v>7</v>
      </c>
      <c r="P48" s="7" t="s">
        <v>757</v>
      </c>
      <c r="Q48" s="5" t="s">
        <v>756</v>
      </c>
      <c r="R48" s="5"/>
      <c r="S48" s="5"/>
    </row>
    <row r="49" ht="17.1" customHeight="1" spans="1:19">
      <c r="A49" s="5"/>
      <c r="B49" s="5"/>
      <c r="C49" s="6"/>
      <c r="D49" s="6"/>
      <c r="E49" s="6"/>
      <c r="F49" s="6"/>
      <c r="G49" s="6"/>
      <c r="H49" s="6"/>
      <c r="I49" s="6"/>
      <c r="J49" s="5"/>
      <c r="K49" s="13"/>
      <c r="L49" s="9"/>
      <c r="M49" s="9"/>
      <c r="N49" s="7" t="s">
        <v>473</v>
      </c>
      <c r="O49" s="16">
        <v>45168</v>
      </c>
      <c r="P49" s="7" t="s">
        <v>757</v>
      </c>
      <c r="Q49" s="5" t="s">
        <v>759</v>
      </c>
      <c r="R49" s="5"/>
      <c r="S49" s="5"/>
    </row>
    <row r="50" ht="17.1" customHeight="1" spans="1:19">
      <c r="A50" s="5"/>
      <c r="B50" s="5"/>
      <c r="C50" s="6"/>
      <c r="D50" s="6"/>
      <c r="E50" s="6"/>
      <c r="F50" s="6"/>
      <c r="G50" s="6"/>
      <c r="H50" s="6"/>
      <c r="I50" s="6"/>
      <c r="J50" s="5"/>
      <c r="K50" s="13"/>
      <c r="L50" s="9"/>
      <c r="M50" s="11"/>
      <c r="N50" s="7" t="s">
        <v>467</v>
      </c>
      <c r="O50" s="7" t="s">
        <v>467</v>
      </c>
      <c r="P50" s="7" t="s">
        <v>467</v>
      </c>
      <c r="Q50" s="5" t="s">
        <v>860</v>
      </c>
      <c r="R50" s="5"/>
      <c r="S50" s="5" t="s">
        <v>861</v>
      </c>
    </row>
    <row r="51" ht="17.1" customHeight="1" spans="1:19">
      <c r="A51" s="5"/>
      <c r="B51" s="5"/>
      <c r="C51" s="6"/>
      <c r="D51" s="6"/>
      <c r="E51" s="6"/>
      <c r="F51" s="6"/>
      <c r="G51" s="6"/>
      <c r="H51" s="6"/>
      <c r="I51" s="6"/>
      <c r="J51" s="5"/>
      <c r="K51" s="13"/>
      <c r="L51" s="9"/>
      <c r="M51" s="5" t="s">
        <v>760</v>
      </c>
      <c r="N51" s="7" t="s">
        <v>467</v>
      </c>
      <c r="O51" s="7">
        <v>12</v>
      </c>
      <c r="P51" s="7" t="s">
        <v>862</v>
      </c>
      <c r="Q51" s="5" t="s">
        <v>760</v>
      </c>
      <c r="R51" s="5"/>
      <c r="S51" s="5"/>
    </row>
    <row r="52" ht="17.1" customHeight="1" spans="1:19">
      <c r="A52" s="5"/>
      <c r="B52" s="5"/>
      <c r="C52" s="6"/>
      <c r="D52" s="6"/>
      <c r="E52" s="6"/>
      <c r="F52" s="6"/>
      <c r="G52" s="6"/>
      <c r="H52" s="6"/>
      <c r="I52" s="6"/>
      <c r="J52" s="5"/>
      <c r="K52" s="13"/>
      <c r="L52" s="11"/>
      <c r="M52" s="5" t="s">
        <v>863</v>
      </c>
      <c r="N52" s="7" t="s">
        <v>467</v>
      </c>
      <c r="O52" s="7" t="s">
        <v>467</v>
      </c>
      <c r="P52" s="7" t="s">
        <v>467</v>
      </c>
      <c r="Q52" s="5" t="s">
        <v>864</v>
      </c>
      <c r="R52" s="5"/>
      <c r="S52" s="5"/>
    </row>
    <row r="53" ht="16.5" customHeight="1" spans="1:19">
      <c r="A53" s="5"/>
      <c r="B53" s="5"/>
      <c r="C53" s="6"/>
      <c r="D53" s="6"/>
      <c r="E53" s="6"/>
      <c r="F53" s="6"/>
      <c r="G53" s="6"/>
      <c r="H53" s="6"/>
      <c r="I53" s="6"/>
      <c r="J53" s="5"/>
      <c r="K53" s="13"/>
      <c r="L53" s="8" t="s">
        <v>502</v>
      </c>
      <c r="M53" s="5" t="s">
        <v>865</v>
      </c>
      <c r="N53" s="7" t="s">
        <v>467</v>
      </c>
      <c r="O53" s="7" t="s">
        <v>467</v>
      </c>
      <c r="P53" s="7" t="s">
        <v>467</v>
      </c>
      <c r="Q53" s="5" t="s">
        <v>866</v>
      </c>
      <c r="R53" s="5"/>
      <c r="S53" s="5"/>
    </row>
    <row r="54" ht="16.5" customHeight="1" spans="1:19">
      <c r="A54" s="5"/>
      <c r="B54" s="5"/>
      <c r="C54" s="6"/>
      <c r="D54" s="6"/>
      <c r="E54" s="6"/>
      <c r="F54" s="6"/>
      <c r="G54" s="6"/>
      <c r="H54" s="6"/>
      <c r="I54" s="6"/>
      <c r="J54" s="5"/>
      <c r="K54" s="15"/>
      <c r="L54" s="11"/>
      <c r="M54" s="5" t="s">
        <v>867</v>
      </c>
      <c r="N54" s="7" t="s">
        <v>513</v>
      </c>
      <c r="O54" s="7">
        <v>1474.55</v>
      </c>
      <c r="P54" s="7" t="s">
        <v>507</v>
      </c>
      <c r="Q54" s="5" t="s">
        <v>868</v>
      </c>
      <c r="R54" s="5"/>
      <c r="S54" s="5"/>
    </row>
    <row r="55" ht="15.75" customHeight="1" spans="1:19">
      <c r="A55" s="5"/>
      <c r="B55" s="5"/>
      <c r="C55" s="6"/>
      <c r="D55" s="6"/>
      <c r="E55" s="6"/>
      <c r="F55" s="6"/>
      <c r="G55" s="6"/>
      <c r="H55" s="6"/>
      <c r="I55" s="6"/>
      <c r="J55" s="5"/>
      <c r="K55" s="7" t="s">
        <v>824</v>
      </c>
      <c r="L55" s="7" t="s">
        <v>500</v>
      </c>
      <c r="M55" s="17" t="s">
        <v>729</v>
      </c>
      <c r="N55" s="7" t="s">
        <v>729</v>
      </c>
      <c r="O55" s="7" t="s">
        <v>729</v>
      </c>
      <c r="P55" s="7" t="s">
        <v>729</v>
      </c>
      <c r="Q55" s="5"/>
      <c r="R55" s="5"/>
      <c r="S55" s="5"/>
    </row>
    <row r="56" ht="17.1" customHeight="1" spans="1:19">
      <c r="A56" s="5"/>
      <c r="B56" s="5"/>
      <c r="C56" s="6"/>
      <c r="D56" s="6"/>
      <c r="E56" s="6"/>
      <c r="F56" s="6"/>
      <c r="G56" s="6"/>
      <c r="H56" s="6"/>
      <c r="I56" s="6"/>
      <c r="J56" s="5"/>
      <c r="K56" s="7"/>
      <c r="L56" s="7" t="s">
        <v>497</v>
      </c>
      <c r="M56" s="17" t="s">
        <v>767</v>
      </c>
      <c r="N56" s="7"/>
      <c r="O56" s="7" t="s">
        <v>869</v>
      </c>
      <c r="P56" s="7"/>
      <c r="Q56" s="5" t="s">
        <v>768</v>
      </c>
      <c r="R56" s="5"/>
      <c r="S56" s="5"/>
    </row>
    <row r="57" ht="17.1" customHeight="1" spans="1:19">
      <c r="A57" s="5"/>
      <c r="B57" s="5"/>
      <c r="C57" s="6"/>
      <c r="D57" s="6"/>
      <c r="E57" s="6"/>
      <c r="F57" s="6"/>
      <c r="G57" s="6"/>
      <c r="H57" s="6"/>
      <c r="I57" s="6"/>
      <c r="J57" s="5"/>
      <c r="K57" s="7"/>
      <c r="L57" s="7" t="s">
        <v>501</v>
      </c>
      <c r="M57" s="17" t="s">
        <v>729</v>
      </c>
      <c r="N57" s="7" t="s">
        <v>729</v>
      </c>
      <c r="O57" s="7" t="s">
        <v>729</v>
      </c>
      <c r="P57" s="7" t="s">
        <v>729</v>
      </c>
      <c r="Q57" s="5"/>
      <c r="R57" s="5"/>
      <c r="S57" s="5"/>
    </row>
    <row r="58" ht="17.1" customHeight="1" spans="1:19">
      <c r="A58" s="5"/>
      <c r="B58" s="5"/>
      <c r="C58" s="6"/>
      <c r="D58" s="6"/>
      <c r="E58" s="6"/>
      <c r="F58" s="6"/>
      <c r="G58" s="6"/>
      <c r="H58" s="6"/>
      <c r="I58" s="6"/>
      <c r="J58" s="5"/>
      <c r="K58" s="7"/>
      <c r="L58" s="7" t="s">
        <v>831</v>
      </c>
      <c r="M58" s="17" t="s">
        <v>467</v>
      </c>
      <c r="N58" s="7" t="s">
        <v>467</v>
      </c>
      <c r="O58" s="7" t="s">
        <v>467</v>
      </c>
      <c r="P58" s="7" t="s">
        <v>467</v>
      </c>
      <c r="Q58" s="5"/>
      <c r="R58" s="5"/>
      <c r="S58" s="5"/>
    </row>
    <row r="59" ht="17.1" customHeight="1" spans="1:19">
      <c r="A59" s="5"/>
      <c r="B59" s="5"/>
      <c r="C59" s="6"/>
      <c r="D59" s="6"/>
      <c r="E59" s="6"/>
      <c r="F59" s="6"/>
      <c r="G59" s="6"/>
      <c r="H59" s="6"/>
      <c r="I59" s="6"/>
      <c r="J59" s="5"/>
      <c r="K59" s="7" t="s">
        <v>492</v>
      </c>
      <c r="L59" s="7" t="s">
        <v>493</v>
      </c>
      <c r="M59" s="17" t="s">
        <v>685</v>
      </c>
      <c r="N59" s="7" t="s">
        <v>553</v>
      </c>
      <c r="O59" s="10">
        <v>0.9</v>
      </c>
      <c r="P59" s="7" t="s">
        <v>467</v>
      </c>
      <c r="Q59" s="5"/>
      <c r="R59" s="5"/>
      <c r="S59" s="5"/>
    </row>
    <row r="60" ht="17.1" customHeight="1" spans="1:19">
      <c r="A60" s="5" t="s">
        <v>769</v>
      </c>
      <c r="B60" s="5" t="s">
        <v>770</v>
      </c>
      <c r="C60" s="6">
        <v>642.012174</v>
      </c>
      <c r="D60" s="6">
        <v>642.012174</v>
      </c>
      <c r="E60" s="6"/>
      <c r="F60" s="6"/>
      <c r="G60" s="6"/>
      <c r="H60" s="6">
        <v>537.532174</v>
      </c>
      <c r="I60" s="6">
        <v>104.48</v>
      </c>
      <c r="J60" s="5" t="s">
        <v>870</v>
      </c>
      <c r="K60" s="8" t="s">
        <v>462</v>
      </c>
      <c r="L60" s="8" t="s">
        <v>802</v>
      </c>
      <c r="M60" s="7" t="s">
        <v>777</v>
      </c>
      <c r="N60" s="7" t="s">
        <v>553</v>
      </c>
      <c r="O60" s="7">
        <v>300</v>
      </c>
      <c r="P60" s="7" t="s">
        <v>871</v>
      </c>
      <c r="Q60" s="5" t="s">
        <v>872</v>
      </c>
      <c r="R60" s="5"/>
      <c r="S60" s="5"/>
    </row>
    <row r="61" ht="17.1" customHeight="1" spans="1:19">
      <c r="A61" s="5"/>
      <c r="B61" s="5"/>
      <c r="C61" s="6"/>
      <c r="D61" s="6"/>
      <c r="E61" s="6"/>
      <c r="F61" s="6"/>
      <c r="G61" s="6"/>
      <c r="H61" s="6"/>
      <c r="I61" s="6"/>
      <c r="J61" s="5"/>
      <c r="K61" s="9"/>
      <c r="L61" s="9"/>
      <c r="M61" s="7" t="s">
        <v>873</v>
      </c>
      <c r="N61" s="7" t="s">
        <v>553</v>
      </c>
      <c r="O61" s="7">
        <v>1000</v>
      </c>
      <c r="P61" s="7" t="s">
        <v>874</v>
      </c>
      <c r="Q61" s="5" t="s">
        <v>875</v>
      </c>
      <c r="R61" s="5"/>
      <c r="S61" s="5"/>
    </row>
    <row r="62" ht="17.1" customHeight="1" spans="1:19">
      <c r="A62" s="5"/>
      <c r="B62" s="5"/>
      <c r="C62" s="6"/>
      <c r="D62" s="6"/>
      <c r="E62" s="6"/>
      <c r="F62" s="6"/>
      <c r="G62" s="6"/>
      <c r="H62" s="6"/>
      <c r="I62" s="6"/>
      <c r="J62" s="5"/>
      <c r="K62" s="9"/>
      <c r="L62" s="9"/>
      <c r="M62" s="8" t="s">
        <v>649</v>
      </c>
      <c r="N62" s="7" t="s">
        <v>553</v>
      </c>
      <c r="O62" s="7">
        <v>12</v>
      </c>
      <c r="P62" s="7" t="s">
        <v>472</v>
      </c>
      <c r="Q62" s="5" t="s">
        <v>876</v>
      </c>
      <c r="R62" s="5"/>
      <c r="S62" s="5"/>
    </row>
    <row r="63" ht="17.1" customHeight="1" spans="1:19">
      <c r="A63" s="5"/>
      <c r="B63" s="5"/>
      <c r="C63" s="6"/>
      <c r="D63" s="6"/>
      <c r="E63" s="6"/>
      <c r="F63" s="6"/>
      <c r="G63" s="6"/>
      <c r="H63" s="6"/>
      <c r="I63" s="6"/>
      <c r="J63" s="5"/>
      <c r="K63" s="9"/>
      <c r="L63" s="11"/>
      <c r="M63" s="11"/>
      <c r="N63" s="7" t="s">
        <v>553</v>
      </c>
      <c r="O63" s="7">
        <v>12</v>
      </c>
      <c r="P63" s="7" t="s">
        <v>472</v>
      </c>
      <c r="Q63" s="5" t="s">
        <v>877</v>
      </c>
      <c r="R63" s="5"/>
      <c r="S63" s="5"/>
    </row>
    <row r="64" ht="16.5" customHeight="1" spans="1:19">
      <c r="A64" s="5"/>
      <c r="B64" s="5"/>
      <c r="C64" s="6"/>
      <c r="D64" s="6"/>
      <c r="E64" s="6"/>
      <c r="F64" s="6"/>
      <c r="G64" s="6"/>
      <c r="H64" s="6"/>
      <c r="I64" s="6"/>
      <c r="J64" s="5"/>
      <c r="K64" s="9"/>
      <c r="L64" s="8" t="s">
        <v>812</v>
      </c>
      <c r="M64" s="5" t="s">
        <v>878</v>
      </c>
      <c r="N64" s="7" t="s">
        <v>468</v>
      </c>
      <c r="O64" s="10">
        <v>1</v>
      </c>
      <c r="P64" s="7" t="s">
        <v>467</v>
      </c>
      <c r="Q64" s="5" t="s">
        <v>879</v>
      </c>
      <c r="R64" s="5"/>
      <c r="S64" s="5"/>
    </row>
    <row r="65" ht="16.5" customHeight="1" spans="1:19">
      <c r="A65" s="5"/>
      <c r="B65" s="5"/>
      <c r="C65" s="6"/>
      <c r="D65" s="6"/>
      <c r="E65" s="6"/>
      <c r="F65" s="6"/>
      <c r="G65" s="6"/>
      <c r="H65" s="6"/>
      <c r="I65" s="6"/>
      <c r="J65" s="5"/>
      <c r="K65" s="9"/>
      <c r="L65" s="11"/>
      <c r="M65" s="5" t="s">
        <v>873</v>
      </c>
      <c r="N65" s="7" t="s">
        <v>468</v>
      </c>
      <c r="O65" s="10">
        <v>1</v>
      </c>
      <c r="P65" s="7" t="s">
        <v>467</v>
      </c>
      <c r="Q65" s="5" t="s">
        <v>880</v>
      </c>
      <c r="R65" s="5"/>
      <c r="S65" s="5"/>
    </row>
    <row r="66" ht="17.1" customHeight="1" spans="1:19">
      <c r="A66" s="5"/>
      <c r="B66" s="5"/>
      <c r="C66" s="6"/>
      <c r="D66" s="6"/>
      <c r="E66" s="6"/>
      <c r="F66" s="6"/>
      <c r="G66" s="6"/>
      <c r="H66" s="6"/>
      <c r="I66" s="6"/>
      <c r="J66" s="5"/>
      <c r="K66" s="9"/>
      <c r="L66" s="7" t="s">
        <v>820</v>
      </c>
      <c r="M66" s="5" t="s">
        <v>659</v>
      </c>
      <c r="N66" s="7" t="s">
        <v>467</v>
      </c>
      <c r="O66" s="7" t="s">
        <v>881</v>
      </c>
      <c r="P66" s="7" t="s">
        <v>467</v>
      </c>
      <c r="Q66" s="5" t="s">
        <v>659</v>
      </c>
      <c r="R66" s="5"/>
      <c r="S66" s="5"/>
    </row>
    <row r="67" ht="16.5" customHeight="1" spans="1:19">
      <c r="A67" s="5"/>
      <c r="B67" s="5"/>
      <c r="C67" s="6"/>
      <c r="D67" s="6"/>
      <c r="E67" s="6"/>
      <c r="F67" s="6"/>
      <c r="G67" s="6"/>
      <c r="H67" s="6"/>
      <c r="I67" s="6"/>
      <c r="J67" s="5"/>
      <c r="K67" s="9"/>
      <c r="L67" s="8" t="s">
        <v>502</v>
      </c>
      <c r="M67" s="5" t="s">
        <v>882</v>
      </c>
      <c r="N67" s="7" t="s">
        <v>468</v>
      </c>
      <c r="O67" s="10">
        <v>1</v>
      </c>
      <c r="P67" s="7" t="s">
        <v>467</v>
      </c>
      <c r="Q67" s="5" t="s">
        <v>883</v>
      </c>
      <c r="R67" s="5"/>
      <c r="S67" s="5"/>
    </row>
    <row r="68" ht="16.5" customHeight="1" spans="1:19">
      <c r="A68" s="5"/>
      <c r="B68" s="5"/>
      <c r="C68" s="6"/>
      <c r="D68" s="6"/>
      <c r="E68" s="6"/>
      <c r="F68" s="6"/>
      <c r="G68" s="6"/>
      <c r="H68" s="6"/>
      <c r="I68" s="6"/>
      <c r="J68" s="5"/>
      <c r="K68" s="11"/>
      <c r="L68" s="11"/>
      <c r="M68" s="5" t="s">
        <v>884</v>
      </c>
      <c r="N68" s="7" t="s">
        <v>885</v>
      </c>
      <c r="O68" s="7">
        <v>607.59</v>
      </c>
      <c r="P68" s="7" t="s">
        <v>507</v>
      </c>
      <c r="Q68" s="5" t="s">
        <v>886</v>
      </c>
      <c r="R68" s="5"/>
      <c r="S68" s="5"/>
    </row>
    <row r="69" ht="15.75" customHeight="1" spans="1:19">
      <c r="A69" s="5"/>
      <c r="B69" s="5"/>
      <c r="C69" s="6"/>
      <c r="D69" s="6"/>
      <c r="E69" s="6"/>
      <c r="F69" s="6"/>
      <c r="G69" s="6"/>
      <c r="H69" s="6"/>
      <c r="I69" s="6"/>
      <c r="J69" s="5"/>
      <c r="K69" s="7" t="s">
        <v>824</v>
      </c>
      <c r="L69" s="7" t="s">
        <v>500</v>
      </c>
      <c r="M69" s="7" t="s">
        <v>467</v>
      </c>
      <c r="N69" s="7" t="s">
        <v>467</v>
      </c>
      <c r="O69" s="7" t="s">
        <v>467</v>
      </c>
      <c r="P69" s="7" t="s">
        <v>467</v>
      </c>
      <c r="Q69" s="5"/>
      <c r="R69" s="5"/>
      <c r="S69" s="5"/>
    </row>
    <row r="70" ht="17.1" customHeight="1" spans="1:19">
      <c r="A70" s="5"/>
      <c r="B70" s="5"/>
      <c r="C70" s="6"/>
      <c r="D70" s="6"/>
      <c r="E70" s="6"/>
      <c r="F70" s="6"/>
      <c r="G70" s="6"/>
      <c r="H70" s="6"/>
      <c r="I70" s="6"/>
      <c r="J70" s="5"/>
      <c r="K70" s="7"/>
      <c r="L70" s="7" t="s">
        <v>497</v>
      </c>
      <c r="M70" s="7" t="s">
        <v>467</v>
      </c>
      <c r="N70" s="7" t="s">
        <v>467</v>
      </c>
      <c r="O70" s="7" t="s">
        <v>467</v>
      </c>
      <c r="P70" s="7" t="s">
        <v>467</v>
      </c>
      <c r="Q70" s="5"/>
      <c r="R70" s="5"/>
      <c r="S70" s="5"/>
    </row>
    <row r="71" ht="17.1" customHeight="1" spans="1:19">
      <c r="A71" s="5"/>
      <c r="B71" s="5"/>
      <c r="C71" s="6"/>
      <c r="D71" s="6"/>
      <c r="E71" s="6"/>
      <c r="F71" s="6"/>
      <c r="G71" s="6"/>
      <c r="H71" s="6"/>
      <c r="I71" s="6"/>
      <c r="J71" s="5"/>
      <c r="K71" s="7"/>
      <c r="L71" s="7" t="s">
        <v>501</v>
      </c>
      <c r="M71" s="7" t="s">
        <v>467</v>
      </c>
      <c r="N71" s="7" t="s">
        <v>467</v>
      </c>
      <c r="O71" s="7" t="s">
        <v>467</v>
      </c>
      <c r="P71" s="7" t="s">
        <v>467</v>
      </c>
      <c r="Q71" s="5"/>
      <c r="R71" s="5"/>
      <c r="S71" s="5"/>
    </row>
    <row r="72" ht="17.1" customHeight="1" spans="1:19">
      <c r="A72" s="5"/>
      <c r="B72" s="5"/>
      <c r="C72" s="6"/>
      <c r="D72" s="6"/>
      <c r="E72" s="6"/>
      <c r="F72" s="6"/>
      <c r="G72" s="6"/>
      <c r="H72" s="6"/>
      <c r="I72" s="6"/>
      <c r="J72" s="5"/>
      <c r="K72" s="7"/>
      <c r="L72" s="7" t="s">
        <v>831</v>
      </c>
      <c r="M72" s="7" t="s">
        <v>467</v>
      </c>
      <c r="N72" s="7" t="s">
        <v>467</v>
      </c>
      <c r="O72" s="7" t="s">
        <v>467</v>
      </c>
      <c r="P72" s="7" t="s">
        <v>467</v>
      </c>
      <c r="Q72" s="5"/>
      <c r="R72" s="5"/>
      <c r="S72" s="5"/>
    </row>
    <row r="73" ht="17.1" customHeight="1" spans="1:19">
      <c r="A73" s="5"/>
      <c r="B73" s="5"/>
      <c r="C73" s="6"/>
      <c r="D73" s="6"/>
      <c r="E73" s="6"/>
      <c r="F73" s="6"/>
      <c r="G73" s="6"/>
      <c r="H73" s="6"/>
      <c r="I73" s="6"/>
      <c r="J73" s="5"/>
      <c r="K73" s="7" t="s">
        <v>492</v>
      </c>
      <c r="L73" s="7" t="s">
        <v>493</v>
      </c>
      <c r="M73" s="5" t="s">
        <v>534</v>
      </c>
      <c r="N73" s="7" t="s">
        <v>887</v>
      </c>
      <c r="O73" s="10">
        <v>0.9</v>
      </c>
      <c r="P73" s="7" t="s">
        <v>467</v>
      </c>
      <c r="Q73" s="5" t="s">
        <v>534</v>
      </c>
      <c r="R73" s="5"/>
      <c r="S73" s="5"/>
    </row>
  </sheetData>
  <mergeCells count="75">
    <mergeCell ref="A2:S2"/>
    <mergeCell ref="A3:S3"/>
    <mergeCell ref="Q4:S4"/>
    <mergeCell ref="C5:I5"/>
    <mergeCell ref="D6:G6"/>
    <mergeCell ref="H6:I6"/>
    <mergeCell ref="A5:A7"/>
    <mergeCell ref="A8:A28"/>
    <mergeCell ref="A29:A40"/>
    <mergeCell ref="A41:A59"/>
    <mergeCell ref="A60:A73"/>
    <mergeCell ref="B5:B7"/>
    <mergeCell ref="B8:B28"/>
    <mergeCell ref="B29:B40"/>
    <mergeCell ref="B41:B59"/>
    <mergeCell ref="B60:B73"/>
    <mergeCell ref="C6:C7"/>
    <mergeCell ref="C8:C28"/>
    <mergeCell ref="C29:C40"/>
    <mergeCell ref="C41:C59"/>
    <mergeCell ref="C60:C73"/>
    <mergeCell ref="D8:D28"/>
    <mergeCell ref="D29:D40"/>
    <mergeCell ref="D41:D59"/>
    <mergeCell ref="D60:D73"/>
    <mergeCell ref="E8:E28"/>
    <mergeCell ref="E29:E40"/>
    <mergeCell ref="E41:E59"/>
    <mergeCell ref="E60:E73"/>
    <mergeCell ref="F8:F28"/>
    <mergeCell ref="F29:F40"/>
    <mergeCell ref="F41:F59"/>
    <mergeCell ref="F60:F73"/>
    <mergeCell ref="G8:G28"/>
    <mergeCell ref="G29:G40"/>
    <mergeCell ref="G41:G59"/>
    <mergeCell ref="G60:G73"/>
    <mergeCell ref="H8:H28"/>
    <mergeCell ref="H29:H40"/>
    <mergeCell ref="H41:H59"/>
    <mergeCell ref="H60:H73"/>
    <mergeCell ref="I8:I28"/>
    <mergeCell ref="I29:I40"/>
    <mergeCell ref="I41:I59"/>
    <mergeCell ref="I60:I73"/>
    <mergeCell ref="J5:J7"/>
    <mergeCell ref="J8:J28"/>
    <mergeCell ref="J29:J40"/>
    <mergeCell ref="J41:J59"/>
    <mergeCell ref="J60:J73"/>
    <mergeCell ref="K8:K19"/>
    <mergeCell ref="K20:K27"/>
    <mergeCell ref="K29:K35"/>
    <mergeCell ref="K36:K39"/>
    <mergeCell ref="K41:K54"/>
    <mergeCell ref="K55:K58"/>
    <mergeCell ref="K60:K68"/>
    <mergeCell ref="K69:K72"/>
    <mergeCell ref="L8:L12"/>
    <mergeCell ref="L13:L17"/>
    <mergeCell ref="L21:L25"/>
    <mergeCell ref="L29:L30"/>
    <mergeCell ref="L31:L32"/>
    <mergeCell ref="L33:L34"/>
    <mergeCell ref="L41:L44"/>
    <mergeCell ref="L45:L47"/>
    <mergeCell ref="L48:L52"/>
    <mergeCell ref="L53:L54"/>
    <mergeCell ref="L60:L63"/>
    <mergeCell ref="L64:L65"/>
    <mergeCell ref="L67:L68"/>
    <mergeCell ref="M42:M44"/>
    <mergeCell ref="M48:M50"/>
    <mergeCell ref="M62:M63"/>
    <mergeCell ref="K5:S6"/>
  </mergeCells>
  <printOptions horizontalCentered="1"/>
  <pageMargins left="0.0777777777777778" right="0.0777777777777778" top="0.0777777777777778" bottom="0.07777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0"/>
  <sheetViews>
    <sheetView zoomScale="140" zoomScaleNormal="140" workbookViewId="0">
      <selection activeCell="B7" sqref="B7:B8"/>
    </sheetView>
  </sheetViews>
  <sheetFormatPr defaultColWidth="10" defaultRowHeight="14.4" outlineLevelCol="7"/>
  <cols>
    <col min="1" max="1" width="29.5" customWidth="1"/>
    <col min="2" max="2" width="10.1296296296296" customWidth="1"/>
    <col min="3" max="3" width="23.1296296296296" customWidth="1"/>
    <col min="4" max="4" width="10.6296296296296" customWidth="1"/>
    <col min="5" max="5" width="24" customWidth="1"/>
    <col min="6" max="6" width="10.5" customWidth="1"/>
    <col min="7" max="7" width="20.25" customWidth="1"/>
    <col min="8" max="8" width="11" customWidth="1"/>
    <col min="9" max="9" width="9.75" customWidth="1"/>
  </cols>
  <sheetData>
    <row r="1" ht="11.25" customHeight="1" spans="1:8">
      <c r="A1" s="1"/>
      <c r="H1" s="26" t="s">
        <v>29</v>
      </c>
    </row>
    <row r="2" ht="21.2" customHeight="1" spans="1:8">
      <c r="A2" s="53" t="s">
        <v>7</v>
      </c>
      <c r="B2" s="53"/>
      <c r="C2" s="53"/>
      <c r="D2" s="53"/>
      <c r="E2" s="53"/>
      <c r="F2" s="53"/>
      <c r="G2" s="53"/>
      <c r="H2" s="53"/>
    </row>
    <row r="3" ht="15" customHeight="1" spans="1:8">
      <c r="A3" s="20" t="s">
        <v>30</v>
      </c>
      <c r="B3" s="20"/>
      <c r="C3" s="20"/>
      <c r="D3" s="20"/>
      <c r="E3" s="20"/>
      <c r="F3" s="20"/>
      <c r="G3" s="18" t="s">
        <v>31</v>
      </c>
      <c r="H3" s="18"/>
    </row>
    <row r="4" ht="15.6" customHeight="1" spans="1:8">
      <c r="A4" s="21" t="s">
        <v>32</v>
      </c>
      <c r="B4" s="21"/>
      <c r="C4" s="21" t="s">
        <v>33</v>
      </c>
      <c r="D4" s="21"/>
      <c r="E4" s="21"/>
      <c r="F4" s="21"/>
      <c r="G4" s="21"/>
      <c r="H4" s="21"/>
    </row>
    <row r="5" ht="19.5" customHeight="1" spans="1:8">
      <c r="A5" s="21" t="s">
        <v>34</v>
      </c>
      <c r="B5" s="21" t="s">
        <v>35</v>
      </c>
      <c r="C5" s="21" t="s">
        <v>36</v>
      </c>
      <c r="D5" s="21" t="s">
        <v>35</v>
      </c>
      <c r="E5" s="21" t="s">
        <v>37</v>
      </c>
      <c r="F5" s="21" t="s">
        <v>35</v>
      </c>
      <c r="G5" s="21" t="s">
        <v>38</v>
      </c>
      <c r="H5" s="21" t="s">
        <v>35</v>
      </c>
    </row>
    <row r="6" ht="14.25" customHeight="1" spans="1:8">
      <c r="A6" s="24" t="s">
        <v>39</v>
      </c>
      <c r="B6" s="6">
        <v>9423.93</v>
      </c>
      <c r="C6" s="5" t="s">
        <v>40</v>
      </c>
      <c r="D6" s="30">
        <v>620.7996</v>
      </c>
      <c r="E6" s="24" t="s">
        <v>41</v>
      </c>
      <c r="F6" s="23">
        <v>6567.957851</v>
      </c>
      <c r="G6" s="5" t="s">
        <v>42</v>
      </c>
      <c r="H6" s="6">
        <v>4181.685537</v>
      </c>
    </row>
    <row r="7" ht="14.25" customHeight="1" spans="1:8">
      <c r="A7" s="5" t="s">
        <v>43</v>
      </c>
      <c r="B7" s="6">
        <f>B6-B8</f>
        <v>8900.67</v>
      </c>
      <c r="C7" s="5" t="s">
        <v>44</v>
      </c>
      <c r="D7" s="30"/>
      <c r="E7" s="5" t="s">
        <v>45</v>
      </c>
      <c r="F7" s="6">
        <v>5227.677851</v>
      </c>
      <c r="G7" s="5" t="s">
        <v>46</v>
      </c>
      <c r="H7" s="6">
        <v>3208.46</v>
      </c>
    </row>
    <row r="8" ht="14.25" customHeight="1" spans="1:8">
      <c r="A8" s="24" t="s">
        <v>47</v>
      </c>
      <c r="B8" s="6">
        <v>523.26</v>
      </c>
      <c r="C8" s="5" t="s">
        <v>48</v>
      </c>
      <c r="D8" s="30"/>
      <c r="E8" s="5" t="s">
        <v>49</v>
      </c>
      <c r="F8" s="6">
        <v>996.98</v>
      </c>
      <c r="G8" s="5" t="s">
        <v>50</v>
      </c>
      <c r="H8" s="6"/>
    </row>
    <row r="9" ht="14.25" customHeight="1" spans="1:8">
      <c r="A9" s="5" t="s">
        <v>51</v>
      </c>
      <c r="B9" s="6"/>
      <c r="C9" s="5" t="s">
        <v>52</v>
      </c>
      <c r="D9" s="30"/>
      <c r="E9" s="5" t="s">
        <v>53</v>
      </c>
      <c r="F9" s="6">
        <v>343.3</v>
      </c>
      <c r="G9" s="5" t="s">
        <v>54</v>
      </c>
      <c r="H9" s="6">
        <v>6.48</v>
      </c>
    </row>
    <row r="10" ht="14.25" customHeight="1" spans="1:8">
      <c r="A10" s="5" t="s">
        <v>55</v>
      </c>
      <c r="B10" s="6"/>
      <c r="C10" s="5" t="s">
        <v>56</v>
      </c>
      <c r="D10" s="30"/>
      <c r="E10" s="24" t="s">
        <v>57</v>
      </c>
      <c r="F10" s="23">
        <v>2855.97</v>
      </c>
      <c r="G10" s="5" t="s">
        <v>58</v>
      </c>
      <c r="H10" s="6">
        <v>1684.002314</v>
      </c>
    </row>
    <row r="11" ht="14.25" customHeight="1" spans="1:8">
      <c r="A11" s="5" t="s">
        <v>59</v>
      </c>
      <c r="B11" s="6"/>
      <c r="C11" s="5" t="s">
        <v>60</v>
      </c>
      <c r="D11" s="30"/>
      <c r="E11" s="5" t="s">
        <v>61</v>
      </c>
      <c r="F11" s="6">
        <v>106.08</v>
      </c>
      <c r="G11" s="5" t="s">
        <v>62</v>
      </c>
      <c r="H11" s="6"/>
    </row>
    <row r="12" ht="14.25" customHeight="1" spans="1:8">
      <c r="A12" s="5" t="s">
        <v>63</v>
      </c>
      <c r="B12" s="6"/>
      <c r="C12" s="5" t="s">
        <v>64</v>
      </c>
      <c r="D12" s="30"/>
      <c r="E12" s="5" t="s">
        <v>65</v>
      </c>
      <c r="F12" s="6">
        <v>2743.41</v>
      </c>
      <c r="G12" s="5" t="s">
        <v>66</v>
      </c>
      <c r="H12" s="6"/>
    </row>
    <row r="13" ht="14.25" customHeight="1" spans="1:8">
      <c r="A13" s="5" t="s">
        <v>67</v>
      </c>
      <c r="B13" s="6"/>
      <c r="C13" s="5" t="s">
        <v>68</v>
      </c>
      <c r="D13" s="30">
        <v>835.268108</v>
      </c>
      <c r="E13" s="5" t="s">
        <v>69</v>
      </c>
      <c r="F13" s="6"/>
      <c r="G13" s="5" t="s">
        <v>70</v>
      </c>
      <c r="H13" s="6"/>
    </row>
    <row r="14" ht="14.25" customHeight="1" spans="1:8">
      <c r="A14" s="5" t="s">
        <v>71</v>
      </c>
      <c r="B14" s="6"/>
      <c r="C14" s="5" t="s">
        <v>72</v>
      </c>
      <c r="D14" s="30"/>
      <c r="E14" s="5" t="s">
        <v>73</v>
      </c>
      <c r="F14" s="6"/>
      <c r="G14" s="5" t="s">
        <v>74</v>
      </c>
      <c r="H14" s="6">
        <v>343.3</v>
      </c>
    </row>
    <row r="15" ht="14.25" customHeight="1" spans="1:8">
      <c r="A15" s="5" t="s">
        <v>75</v>
      </c>
      <c r="B15" s="6"/>
      <c r="C15" s="5" t="s">
        <v>76</v>
      </c>
      <c r="D15" s="30"/>
      <c r="E15" s="5" t="s">
        <v>77</v>
      </c>
      <c r="F15" s="6">
        <v>6.48</v>
      </c>
      <c r="G15" s="5" t="s">
        <v>78</v>
      </c>
      <c r="H15" s="6"/>
    </row>
    <row r="16" ht="14.25" customHeight="1" spans="1:8">
      <c r="A16" s="5" t="s">
        <v>79</v>
      </c>
      <c r="B16" s="6"/>
      <c r="C16" s="5" t="s">
        <v>80</v>
      </c>
      <c r="D16" s="30"/>
      <c r="E16" s="5" t="s">
        <v>81</v>
      </c>
      <c r="F16" s="6"/>
      <c r="G16" s="5" t="s">
        <v>82</v>
      </c>
      <c r="H16" s="6"/>
    </row>
    <row r="17" ht="14.25" customHeight="1" spans="1:8">
      <c r="A17" s="5" t="s">
        <v>83</v>
      </c>
      <c r="B17" s="6"/>
      <c r="C17" s="5" t="s">
        <v>84</v>
      </c>
      <c r="D17" s="30">
        <v>7516.051155</v>
      </c>
      <c r="E17" s="5" t="s">
        <v>85</v>
      </c>
      <c r="F17" s="6"/>
      <c r="G17" s="5" t="s">
        <v>86</v>
      </c>
      <c r="H17" s="6"/>
    </row>
    <row r="18" ht="14.25" customHeight="1" spans="1:8">
      <c r="A18" s="5" t="s">
        <v>87</v>
      </c>
      <c r="B18" s="6"/>
      <c r="C18" s="5" t="s">
        <v>88</v>
      </c>
      <c r="D18" s="30"/>
      <c r="E18" s="5" t="s">
        <v>89</v>
      </c>
      <c r="F18" s="6"/>
      <c r="G18" s="5" t="s">
        <v>90</v>
      </c>
      <c r="H18" s="6"/>
    </row>
    <row r="19" ht="14.25" customHeight="1" spans="1:8">
      <c r="A19" s="5" t="s">
        <v>91</v>
      </c>
      <c r="B19" s="6"/>
      <c r="C19" s="5" t="s">
        <v>92</v>
      </c>
      <c r="D19" s="30"/>
      <c r="E19" s="5" t="s">
        <v>93</v>
      </c>
      <c r="F19" s="6"/>
      <c r="G19" s="5" t="s">
        <v>94</v>
      </c>
      <c r="H19" s="6"/>
    </row>
    <row r="20" ht="14.25" customHeight="1" spans="1:8">
      <c r="A20" s="24" t="s">
        <v>95</v>
      </c>
      <c r="B20" s="23"/>
      <c r="C20" s="5" t="s">
        <v>96</v>
      </c>
      <c r="D20" s="30"/>
      <c r="E20" s="5" t="s">
        <v>97</v>
      </c>
      <c r="F20" s="6"/>
      <c r="G20" s="5"/>
      <c r="H20" s="6"/>
    </row>
    <row r="21" ht="14.25" customHeight="1" spans="1:8">
      <c r="A21" s="24" t="s">
        <v>98</v>
      </c>
      <c r="B21" s="23"/>
      <c r="C21" s="5" t="s">
        <v>99</v>
      </c>
      <c r="D21" s="30"/>
      <c r="E21" s="24" t="s">
        <v>100</v>
      </c>
      <c r="F21" s="23"/>
      <c r="G21" s="5"/>
      <c r="H21" s="6"/>
    </row>
    <row r="22" ht="14.25" customHeight="1" spans="1:8">
      <c r="A22" s="24" t="s">
        <v>101</v>
      </c>
      <c r="B22" s="23"/>
      <c r="C22" s="5" t="s">
        <v>102</v>
      </c>
      <c r="D22" s="30"/>
      <c r="E22" s="5"/>
      <c r="F22" s="5"/>
      <c r="G22" s="5"/>
      <c r="H22" s="6"/>
    </row>
    <row r="23" ht="14.25" customHeight="1" spans="1:8">
      <c r="A23" s="24" t="s">
        <v>103</v>
      </c>
      <c r="B23" s="23"/>
      <c r="C23" s="5" t="s">
        <v>104</v>
      </c>
      <c r="D23" s="30"/>
      <c r="E23" s="5"/>
      <c r="F23" s="5"/>
      <c r="G23" s="5"/>
      <c r="H23" s="6"/>
    </row>
    <row r="24" ht="14.25" customHeight="1" spans="1:8">
      <c r="A24" s="24" t="s">
        <v>105</v>
      </c>
      <c r="B24" s="23"/>
      <c r="C24" s="5" t="s">
        <v>106</v>
      </c>
      <c r="D24" s="30"/>
      <c r="E24" s="5"/>
      <c r="F24" s="5"/>
      <c r="G24" s="5"/>
      <c r="H24" s="6"/>
    </row>
    <row r="25" ht="14.25" customHeight="1" spans="1:8">
      <c r="A25" s="5" t="s">
        <v>107</v>
      </c>
      <c r="B25" s="6"/>
      <c r="C25" s="5" t="s">
        <v>108</v>
      </c>
      <c r="D25" s="30">
        <v>451.808988</v>
      </c>
      <c r="E25" s="5"/>
      <c r="F25" s="5"/>
      <c r="G25" s="5"/>
      <c r="H25" s="6"/>
    </row>
    <row r="26" ht="14.25" customHeight="1" spans="1:8">
      <c r="A26" s="5" t="s">
        <v>109</v>
      </c>
      <c r="B26" s="6"/>
      <c r="C26" s="5" t="s">
        <v>110</v>
      </c>
      <c r="D26" s="30"/>
      <c r="E26" s="5"/>
      <c r="F26" s="5"/>
      <c r="G26" s="5"/>
      <c r="H26" s="6"/>
    </row>
    <row r="27" ht="14.25" customHeight="1" spans="1:8">
      <c r="A27" s="5" t="s">
        <v>111</v>
      </c>
      <c r="B27" s="6"/>
      <c r="C27" s="5" t="s">
        <v>112</v>
      </c>
      <c r="D27" s="30"/>
      <c r="E27" s="5"/>
      <c r="F27" s="5"/>
      <c r="G27" s="5"/>
      <c r="H27" s="6"/>
    </row>
    <row r="28" ht="14.25" customHeight="1" spans="1:8">
      <c r="A28" s="24" t="s">
        <v>113</v>
      </c>
      <c r="B28" s="23"/>
      <c r="C28" s="5" t="s">
        <v>114</v>
      </c>
      <c r="D28" s="30"/>
      <c r="E28" s="5"/>
      <c r="F28" s="5"/>
      <c r="G28" s="5"/>
      <c r="H28" s="6"/>
    </row>
    <row r="29" ht="14.25" customHeight="1" spans="1:8">
      <c r="A29" s="24" t="s">
        <v>115</v>
      </c>
      <c r="B29" s="23"/>
      <c r="C29" s="5" t="s">
        <v>116</v>
      </c>
      <c r="D29" s="30"/>
      <c r="E29" s="5"/>
      <c r="F29" s="5"/>
      <c r="G29" s="5"/>
      <c r="H29" s="6"/>
    </row>
    <row r="30" ht="14.25" customHeight="1" spans="1:8">
      <c r="A30" s="24" t="s">
        <v>117</v>
      </c>
      <c r="B30" s="23"/>
      <c r="C30" s="5" t="s">
        <v>118</v>
      </c>
      <c r="D30" s="30"/>
      <c r="E30" s="5"/>
      <c r="F30" s="5"/>
      <c r="G30" s="5"/>
      <c r="H30" s="6"/>
    </row>
    <row r="31" ht="14.25" customHeight="1" spans="1:8">
      <c r="A31" s="24" t="s">
        <v>119</v>
      </c>
      <c r="B31" s="23"/>
      <c r="C31" s="5" t="s">
        <v>120</v>
      </c>
      <c r="D31" s="30"/>
      <c r="E31" s="5"/>
      <c r="F31" s="5"/>
      <c r="G31" s="5"/>
      <c r="H31" s="6"/>
    </row>
    <row r="32" ht="14.25" customHeight="1" spans="1:8">
      <c r="A32" s="24" t="s">
        <v>121</v>
      </c>
      <c r="B32" s="23"/>
      <c r="C32" s="5" t="s">
        <v>122</v>
      </c>
      <c r="D32" s="30"/>
      <c r="E32" s="5"/>
      <c r="F32" s="5"/>
      <c r="G32" s="5"/>
      <c r="H32" s="6"/>
    </row>
    <row r="33" ht="14.25" customHeight="1" spans="1:8">
      <c r="A33" s="5"/>
      <c r="B33" s="5"/>
      <c r="C33" s="5" t="s">
        <v>123</v>
      </c>
      <c r="D33" s="30"/>
      <c r="E33" s="5"/>
      <c r="F33" s="5"/>
      <c r="G33" s="5"/>
      <c r="H33" s="5"/>
    </row>
    <row r="34" ht="14.25" customHeight="1" spans="1:8">
      <c r="A34" s="5"/>
      <c r="B34" s="5"/>
      <c r="C34" s="5" t="s">
        <v>124</v>
      </c>
      <c r="D34" s="30"/>
      <c r="E34" s="5"/>
      <c r="F34" s="5"/>
      <c r="G34" s="5"/>
      <c r="H34" s="5"/>
    </row>
    <row r="35" ht="14.25" customHeight="1" spans="1:8">
      <c r="A35" s="5"/>
      <c r="B35" s="5"/>
      <c r="C35" s="5" t="s">
        <v>125</v>
      </c>
      <c r="D35" s="30"/>
      <c r="E35" s="5"/>
      <c r="F35" s="5"/>
      <c r="G35" s="5"/>
      <c r="H35" s="5"/>
    </row>
    <row r="36" ht="14.25" customHeight="1" spans="1:8">
      <c r="A36" s="5"/>
      <c r="B36" s="5"/>
      <c r="C36" s="5"/>
      <c r="D36" s="5"/>
      <c r="E36" s="5"/>
      <c r="F36" s="5"/>
      <c r="G36" s="5"/>
      <c r="H36" s="5"/>
    </row>
    <row r="37" ht="14.25" customHeight="1" spans="1:8">
      <c r="A37" s="24" t="s">
        <v>126</v>
      </c>
      <c r="B37" s="23">
        <v>9423.93</v>
      </c>
      <c r="C37" s="24" t="s">
        <v>127</v>
      </c>
      <c r="D37" s="23">
        <v>9423.93</v>
      </c>
      <c r="E37" s="24" t="s">
        <v>127</v>
      </c>
      <c r="F37" s="23">
        <v>9423.93</v>
      </c>
      <c r="G37" s="24" t="s">
        <v>127</v>
      </c>
      <c r="H37" s="23">
        <v>9423.93</v>
      </c>
    </row>
    <row r="38" ht="14.25" customHeight="1" spans="1:8">
      <c r="A38" s="24" t="s">
        <v>128</v>
      </c>
      <c r="B38" s="23"/>
      <c r="C38" s="24" t="s">
        <v>129</v>
      </c>
      <c r="D38" s="23"/>
      <c r="E38" s="24" t="s">
        <v>129</v>
      </c>
      <c r="F38" s="23"/>
      <c r="G38" s="24" t="s">
        <v>129</v>
      </c>
      <c r="H38" s="23"/>
    </row>
    <row r="39" ht="14.25" customHeight="1" spans="1:8">
      <c r="A39" s="5"/>
      <c r="B39" s="6"/>
      <c r="C39" s="5"/>
      <c r="D39" s="6"/>
      <c r="E39" s="24"/>
      <c r="F39" s="23"/>
      <c r="G39" s="24"/>
      <c r="H39" s="23"/>
    </row>
    <row r="40" ht="14.25" customHeight="1" spans="1:8">
      <c r="A40" s="24" t="s">
        <v>130</v>
      </c>
      <c r="B40" s="23">
        <v>9423.93</v>
      </c>
      <c r="C40" s="24" t="s">
        <v>131</v>
      </c>
      <c r="D40" s="23">
        <v>9423.93</v>
      </c>
      <c r="E40" s="24" t="s">
        <v>131</v>
      </c>
      <c r="F40" s="23">
        <v>9423.93</v>
      </c>
      <c r="G40" s="24" t="s">
        <v>131</v>
      </c>
      <c r="H40" s="23">
        <v>9423.93</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15"/>
  <sheetViews>
    <sheetView workbookViewId="0">
      <selection activeCell="E9" sqref="E9:E13"/>
    </sheetView>
  </sheetViews>
  <sheetFormatPr defaultColWidth="10" defaultRowHeight="14.4"/>
  <cols>
    <col min="1" max="1" width="5.87962962962963" customWidth="1"/>
    <col min="2" max="2" width="16.1296296296296" customWidth="1"/>
    <col min="3" max="3" width="8.62962962962963" customWidth="1"/>
    <col min="4" max="5" width="7.75" customWidth="1"/>
    <col min="6" max="25" width="4.87962962962963" customWidth="1"/>
    <col min="26" max="26" width="9.75" customWidth="1"/>
  </cols>
  <sheetData>
    <row r="1" ht="14.25" customHeight="1" spans="1:25">
      <c r="A1" s="1"/>
      <c r="X1" s="26" t="s">
        <v>132</v>
      </c>
      <c r="Y1" s="26"/>
    </row>
    <row r="2" ht="29.45" customHeight="1" spans="1:25">
      <c r="A2" s="27" t="s">
        <v>8</v>
      </c>
      <c r="B2" s="27"/>
      <c r="C2" s="27"/>
      <c r="D2" s="27"/>
      <c r="E2" s="27"/>
      <c r="F2" s="27"/>
      <c r="G2" s="27"/>
      <c r="H2" s="27"/>
      <c r="I2" s="27"/>
      <c r="J2" s="27"/>
      <c r="K2" s="27"/>
      <c r="L2" s="27"/>
      <c r="M2" s="27"/>
      <c r="N2" s="27"/>
      <c r="O2" s="27"/>
      <c r="P2" s="27"/>
      <c r="Q2" s="27"/>
      <c r="R2" s="27"/>
      <c r="S2" s="27"/>
      <c r="T2" s="27"/>
      <c r="U2" s="27"/>
      <c r="V2" s="27"/>
      <c r="W2" s="27"/>
      <c r="X2" s="27"/>
      <c r="Y2" s="27"/>
    </row>
    <row r="3" ht="24" customHeight="1" spans="1:25">
      <c r="A3" s="20" t="s">
        <v>30</v>
      </c>
      <c r="B3" s="20"/>
      <c r="C3" s="20"/>
      <c r="D3" s="20"/>
      <c r="E3" s="20"/>
      <c r="F3" s="20"/>
      <c r="G3" s="20"/>
      <c r="H3" s="20"/>
      <c r="I3" s="20"/>
      <c r="J3" s="20"/>
      <c r="K3" s="20"/>
      <c r="L3" s="20"/>
      <c r="M3" s="20"/>
      <c r="N3" s="20"/>
      <c r="O3" s="20"/>
      <c r="P3" s="20"/>
      <c r="Q3" s="20"/>
      <c r="R3" s="20"/>
      <c r="S3" s="20"/>
      <c r="T3" s="20"/>
      <c r="U3" s="20"/>
      <c r="V3" s="20"/>
      <c r="W3" s="20"/>
      <c r="X3" s="18" t="s">
        <v>31</v>
      </c>
      <c r="Y3" s="18"/>
    </row>
    <row r="4" ht="19.5" customHeight="1" spans="1:25">
      <c r="A4" s="4" t="s">
        <v>133</v>
      </c>
      <c r="B4" s="4" t="s">
        <v>134</v>
      </c>
      <c r="C4" s="4" t="s">
        <v>135</v>
      </c>
      <c r="D4" s="4" t="s">
        <v>136</v>
      </c>
      <c r="E4" s="4"/>
      <c r="F4" s="4"/>
      <c r="G4" s="4"/>
      <c r="H4" s="4"/>
      <c r="I4" s="4"/>
      <c r="J4" s="4"/>
      <c r="K4" s="4"/>
      <c r="L4" s="4"/>
      <c r="M4" s="4"/>
      <c r="N4" s="4"/>
      <c r="O4" s="4"/>
      <c r="P4" s="4"/>
      <c r="Q4" s="4"/>
      <c r="R4" s="4"/>
      <c r="S4" s="4" t="s">
        <v>128</v>
      </c>
      <c r="T4" s="4"/>
      <c r="U4" s="4"/>
      <c r="V4" s="4"/>
      <c r="W4" s="4"/>
      <c r="X4" s="4"/>
      <c r="Y4" s="4"/>
    </row>
    <row r="5" ht="19.5" customHeight="1" spans="1:25">
      <c r="A5" s="4"/>
      <c r="B5" s="4"/>
      <c r="C5" s="4"/>
      <c r="D5" s="4" t="s">
        <v>137</v>
      </c>
      <c r="E5" s="4" t="s">
        <v>138</v>
      </c>
      <c r="F5" s="4" t="s">
        <v>139</v>
      </c>
      <c r="G5" s="4" t="s">
        <v>140</v>
      </c>
      <c r="H5" s="4" t="s">
        <v>141</v>
      </c>
      <c r="I5" s="4" t="s">
        <v>142</v>
      </c>
      <c r="J5" s="4" t="s">
        <v>143</v>
      </c>
      <c r="K5" s="4"/>
      <c r="L5" s="4"/>
      <c r="M5" s="4"/>
      <c r="N5" s="4" t="s">
        <v>144</v>
      </c>
      <c r="O5" s="4" t="s">
        <v>145</v>
      </c>
      <c r="P5" s="4" t="s">
        <v>146</v>
      </c>
      <c r="Q5" s="4" t="s">
        <v>147</v>
      </c>
      <c r="R5" s="4" t="s">
        <v>148</v>
      </c>
      <c r="S5" s="4" t="s">
        <v>137</v>
      </c>
      <c r="T5" s="4" t="s">
        <v>138</v>
      </c>
      <c r="U5" s="4" t="s">
        <v>139</v>
      </c>
      <c r="V5" s="4" t="s">
        <v>140</v>
      </c>
      <c r="W5" s="4" t="s">
        <v>141</v>
      </c>
      <c r="X5" s="4" t="s">
        <v>142</v>
      </c>
      <c r="Y5" s="4" t="s">
        <v>149</v>
      </c>
    </row>
    <row r="6" ht="19.5" customHeight="1" spans="1:25">
      <c r="A6" s="4"/>
      <c r="B6" s="4"/>
      <c r="C6" s="4"/>
      <c r="D6" s="4"/>
      <c r="E6" s="4"/>
      <c r="F6" s="4"/>
      <c r="G6" s="4"/>
      <c r="H6" s="4"/>
      <c r="I6" s="4"/>
      <c r="J6" s="4" t="s">
        <v>150</v>
      </c>
      <c r="K6" s="4" t="s">
        <v>151</v>
      </c>
      <c r="L6" s="4" t="s">
        <v>152</v>
      </c>
      <c r="M6" s="4" t="s">
        <v>141</v>
      </c>
      <c r="N6" s="4"/>
      <c r="O6" s="4"/>
      <c r="P6" s="4"/>
      <c r="Q6" s="4"/>
      <c r="R6" s="4"/>
      <c r="S6" s="4"/>
      <c r="T6" s="4"/>
      <c r="U6" s="4"/>
      <c r="V6" s="4"/>
      <c r="W6" s="4"/>
      <c r="X6" s="4"/>
      <c r="Y6" s="4"/>
    </row>
    <row r="7" ht="19.9" customHeight="1" spans="1:25">
      <c r="A7" s="24"/>
      <c r="B7" s="24" t="s">
        <v>135</v>
      </c>
      <c r="C7" s="6">
        <v>9423.93</v>
      </c>
      <c r="D7" s="6">
        <v>9423.93</v>
      </c>
      <c r="E7" s="6">
        <v>9423.93</v>
      </c>
      <c r="F7" s="36"/>
      <c r="G7" s="36"/>
      <c r="H7" s="36"/>
      <c r="I7" s="36"/>
      <c r="J7" s="36"/>
      <c r="K7" s="36"/>
      <c r="L7" s="36"/>
      <c r="M7" s="36"/>
      <c r="N7" s="36"/>
      <c r="O7" s="36"/>
      <c r="P7" s="36"/>
      <c r="Q7" s="36"/>
      <c r="R7" s="36"/>
      <c r="S7" s="36"/>
      <c r="T7" s="36"/>
      <c r="U7" s="36"/>
      <c r="V7" s="36"/>
      <c r="W7" s="36"/>
      <c r="X7" s="36"/>
      <c r="Y7" s="36"/>
    </row>
    <row r="8" ht="24.95" customHeight="1" spans="1:25">
      <c r="A8" s="22" t="s">
        <v>153</v>
      </c>
      <c r="B8" s="22" t="s">
        <v>154</v>
      </c>
      <c r="C8" s="6">
        <v>9423.93</v>
      </c>
      <c r="D8" s="6">
        <v>9423.93</v>
      </c>
      <c r="E8" s="6">
        <v>9423.93</v>
      </c>
      <c r="F8" s="36"/>
      <c r="G8" s="36"/>
      <c r="H8" s="36"/>
      <c r="I8" s="36"/>
      <c r="J8" s="36"/>
      <c r="K8" s="36"/>
      <c r="L8" s="36"/>
      <c r="M8" s="36"/>
      <c r="N8" s="36"/>
      <c r="O8" s="36"/>
      <c r="P8" s="36"/>
      <c r="Q8" s="36"/>
      <c r="R8" s="36"/>
      <c r="S8" s="36"/>
      <c r="T8" s="36"/>
      <c r="U8" s="36"/>
      <c r="V8" s="36"/>
      <c r="W8" s="36"/>
      <c r="X8" s="36"/>
      <c r="Y8" s="36"/>
    </row>
    <row r="9" ht="19.9" customHeight="1" spans="1:25">
      <c r="A9" s="17"/>
      <c r="B9" s="17" t="s">
        <v>155</v>
      </c>
      <c r="C9" s="30">
        <v>5592.88</v>
      </c>
      <c r="D9" s="30">
        <v>5592.88</v>
      </c>
      <c r="E9" s="30">
        <v>5592.88</v>
      </c>
      <c r="F9" s="6"/>
      <c r="G9" s="6"/>
      <c r="H9" s="6"/>
      <c r="I9" s="6"/>
      <c r="J9" s="6"/>
      <c r="K9" s="6"/>
      <c r="L9" s="6"/>
      <c r="M9" s="6"/>
      <c r="N9" s="6"/>
      <c r="O9" s="6"/>
      <c r="P9" s="6"/>
      <c r="Q9" s="6"/>
      <c r="R9" s="6"/>
      <c r="S9" s="6"/>
      <c r="T9" s="6"/>
      <c r="U9" s="6"/>
      <c r="V9" s="6"/>
      <c r="W9" s="6"/>
      <c r="X9" s="6"/>
      <c r="Y9" s="6"/>
    </row>
    <row r="10" ht="19.9" customHeight="1" spans="1:25">
      <c r="A10" s="17" t="s">
        <v>156</v>
      </c>
      <c r="B10" s="17" t="s">
        <v>157</v>
      </c>
      <c r="C10" s="30">
        <v>1506.73407</v>
      </c>
      <c r="D10" s="30">
        <v>1506.73407</v>
      </c>
      <c r="E10" s="6">
        <v>1506.73407</v>
      </c>
      <c r="F10" s="6"/>
      <c r="G10" s="6"/>
      <c r="H10" s="6"/>
      <c r="I10" s="6"/>
      <c r="J10" s="6"/>
      <c r="K10" s="6"/>
      <c r="L10" s="6"/>
      <c r="M10" s="6"/>
      <c r="N10" s="6"/>
      <c r="O10" s="6"/>
      <c r="P10" s="6"/>
      <c r="Q10" s="6"/>
      <c r="R10" s="6"/>
      <c r="S10" s="6"/>
      <c r="T10" s="6"/>
      <c r="U10" s="6"/>
      <c r="V10" s="6"/>
      <c r="W10" s="6"/>
      <c r="X10" s="6"/>
      <c r="Y10" s="6"/>
    </row>
    <row r="11" ht="19.9" customHeight="1" spans="1:25">
      <c r="A11" s="17" t="s">
        <v>158</v>
      </c>
      <c r="B11" s="17" t="s">
        <v>159</v>
      </c>
      <c r="C11" s="30">
        <v>1474.552372</v>
      </c>
      <c r="D11" s="30">
        <v>1474.552372</v>
      </c>
      <c r="E11" s="6">
        <v>1474.552372</v>
      </c>
      <c r="F11" s="6"/>
      <c r="G11" s="6"/>
      <c r="H11" s="6"/>
      <c r="I11" s="6"/>
      <c r="J11" s="6"/>
      <c r="K11" s="6"/>
      <c r="L11" s="6"/>
      <c r="M11" s="6"/>
      <c r="N11" s="6"/>
      <c r="O11" s="6"/>
      <c r="P11" s="6"/>
      <c r="Q11" s="6"/>
      <c r="R11" s="6"/>
      <c r="S11" s="6"/>
      <c r="T11" s="6"/>
      <c r="U11" s="6"/>
      <c r="V11" s="6"/>
      <c r="W11" s="6"/>
      <c r="X11" s="6"/>
      <c r="Y11" s="6"/>
    </row>
    <row r="12" ht="19.9" customHeight="1" spans="1:25">
      <c r="A12" s="17" t="s">
        <v>160</v>
      </c>
      <c r="B12" s="17" t="s">
        <v>161</v>
      </c>
      <c r="C12" s="30">
        <v>207.748244</v>
      </c>
      <c r="D12" s="30">
        <v>207.748244</v>
      </c>
      <c r="E12" s="6">
        <v>207.748244</v>
      </c>
      <c r="F12" s="6"/>
      <c r="G12" s="6"/>
      <c r="H12" s="6"/>
      <c r="I12" s="6"/>
      <c r="J12" s="6"/>
      <c r="K12" s="6"/>
      <c r="L12" s="6"/>
      <c r="M12" s="6"/>
      <c r="N12" s="6"/>
      <c r="O12" s="6"/>
      <c r="P12" s="6"/>
      <c r="Q12" s="6"/>
      <c r="R12" s="6"/>
      <c r="S12" s="6"/>
      <c r="T12" s="6"/>
      <c r="U12" s="6"/>
      <c r="V12" s="6"/>
      <c r="W12" s="6"/>
      <c r="X12" s="6"/>
      <c r="Y12" s="6"/>
    </row>
    <row r="13" ht="19.9" customHeight="1" spans="1:25">
      <c r="A13" s="17" t="s">
        <v>162</v>
      </c>
      <c r="B13" s="17" t="s">
        <v>163</v>
      </c>
      <c r="C13" s="30">
        <v>642.012174</v>
      </c>
      <c r="D13" s="30">
        <v>642.012174</v>
      </c>
      <c r="E13" s="6">
        <v>642.012174</v>
      </c>
      <c r="F13" s="6"/>
      <c r="G13" s="6"/>
      <c r="H13" s="6"/>
      <c r="I13" s="6"/>
      <c r="J13" s="6"/>
      <c r="K13" s="6"/>
      <c r="L13" s="6"/>
      <c r="M13" s="6"/>
      <c r="N13" s="6"/>
      <c r="O13" s="6"/>
      <c r="P13" s="6"/>
      <c r="Q13" s="6"/>
      <c r="R13" s="6"/>
      <c r="S13" s="6"/>
      <c r="T13" s="6"/>
      <c r="U13" s="6"/>
      <c r="V13" s="6"/>
      <c r="W13" s="6"/>
      <c r="X13" s="6"/>
      <c r="Y13" s="6"/>
    </row>
    <row r="14" ht="14.25" customHeight="1"/>
    <row r="15" ht="14.25" customHeight="1" spans="7:7">
      <c r="G15"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5"/>
  <sheetViews>
    <sheetView workbookViewId="0">
      <pane ySplit="6" topLeftCell="A7" activePane="bottomLeft" state="frozen"/>
      <selection/>
      <selection pane="bottomLeft" activeCell="D8" sqref="D8:E8"/>
    </sheetView>
  </sheetViews>
  <sheetFormatPr defaultColWidth="10" defaultRowHeight="14.4" outlineLevelCol="7"/>
  <cols>
    <col min="1" max="1" width="16" customWidth="1"/>
    <col min="2" max="2" width="25.75" customWidth="1"/>
    <col min="3" max="3" width="12.3796296296296" customWidth="1"/>
    <col min="4" max="4" width="11.3796296296296" customWidth="1"/>
    <col min="5" max="5" width="14" customWidth="1"/>
    <col min="6" max="6" width="14.75" customWidth="1"/>
    <col min="7" max="8" width="17.5" customWidth="1"/>
    <col min="9" max="9" width="9.75" customWidth="1"/>
  </cols>
  <sheetData>
    <row r="1" ht="14.25" customHeight="1" spans="1:8">
      <c r="A1" s="43"/>
      <c r="H1" s="26" t="s">
        <v>164</v>
      </c>
    </row>
    <row r="2" ht="27.95" customHeight="1" spans="1:8">
      <c r="A2" s="27" t="s">
        <v>9</v>
      </c>
      <c r="B2" s="27"/>
      <c r="C2" s="27"/>
      <c r="D2" s="27"/>
      <c r="E2" s="27"/>
      <c r="F2" s="27"/>
      <c r="G2" s="27"/>
      <c r="H2" s="27"/>
    </row>
    <row r="3" ht="21.95" customHeight="1" spans="1:8">
      <c r="A3" s="44" t="s">
        <v>30</v>
      </c>
      <c r="B3" s="44"/>
      <c r="C3" s="44"/>
      <c r="D3" s="44"/>
      <c r="E3" s="44"/>
      <c r="F3" s="44"/>
      <c r="G3" s="44"/>
      <c r="H3" s="18" t="s">
        <v>31</v>
      </c>
    </row>
    <row r="4" ht="24.2" customHeight="1" spans="1:8">
      <c r="A4" s="21" t="s">
        <v>165</v>
      </c>
      <c r="B4" s="21" t="s">
        <v>166</v>
      </c>
      <c r="C4" s="21" t="s">
        <v>135</v>
      </c>
      <c r="D4" s="21" t="s">
        <v>167</v>
      </c>
      <c r="E4" s="21" t="s">
        <v>168</v>
      </c>
      <c r="F4" s="21" t="s">
        <v>169</v>
      </c>
      <c r="G4" s="21" t="s">
        <v>170</v>
      </c>
      <c r="H4" s="21" t="s">
        <v>171</v>
      </c>
    </row>
    <row r="5" ht="22.7" customHeight="1" spans="1:8">
      <c r="A5" s="21"/>
      <c r="B5" s="21"/>
      <c r="C5" s="21"/>
      <c r="D5" s="21"/>
      <c r="E5" s="21"/>
      <c r="F5" s="21"/>
      <c r="G5" s="21"/>
      <c r="H5" s="21"/>
    </row>
    <row r="6" ht="19.9" customHeight="1" spans="1:8">
      <c r="A6" s="45" t="s">
        <v>135</v>
      </c>
      <c r="B6" s="45"/>
      <c r="C6" s="46">
        <f>D6+E6</f>
        <v>9423.927851</v>
      </c>
      <c r="D6" s="46">
        <f>D8+D27+D39+D52+D64</f>
        <v>6567.957851</v>
      </c>
      <c r="E6" s="46">
        <f>E8+E27+E39+E64</f>
        <v>2855.97</v>
      </c>
      <c r="F6" s="46"/>
      <c r="G6" s="45"/>
      <c r="H6" s="45"/>
    </row>
    <row r="7" ht="19.9" customHeight="1" spans="1:8">
      <c r="A7" s="47" t="s">
        <v>153</v>
      </c>
      <c r="B7" s="47" t="s">
        <v>154</v>
      </c>
      <c r="C7" s="46">
        <f>D7+E7</f>
        <v>9423.93</v>
      </c>
      <c r="D7" s="46">
        <v>6567.96</v>
      </c>
      <c r="E7" s="46">
        <v>2855.97</v>
      </c>
      <c r="F7" s="46"/>
      <c r="G7" s="48"/>
      <c r="H7" s="48"/>
    </row>
    <row r="8" ht="19.9" customHeight="1" spans="1:8">
      <c r="A8" s="47">
        <v>301001</v>
      </c>
      <c r="B8" s="47" t="s">
        <v>172</v>
      </c>
      <c r="C8" s="49">
        <v>5592.88</v>
      </c>
      <c r="D8" s="46">
        <v>4100.360991</v>
      </c>
      <c r="E8" s="46">
        <v>1492.52</v>
      </c>
      <c r="F8" s="46"/>
      <c r="G8" s="48"/>
      <c r="H8" s="48"/>
    </row>
    <row r="9" ht="18" customHeight="1" spans="1:8">
      <c r="A9" s="47" t="s">
        <v>173</v>
      </c>
      <c r="B9" s="48" t="s">
        <v>174</v>
      </c>
      <c r="C9" s="49">
        <v>4178.1793</v>
      </c>
      <c r="D9" s="46">
        <v>2685.6593</v>
      </c>
      <c r="E9" s="46">
        <v>1492.52</v>
      </c>
      <c r="F9" s="46"/>
      <c r="G9" s="48"/>
      <c r="H9" s="48"/>
    </row>
    <row r="10" ht="17.25" customHeight="1" spans="1:8">
      <c r="A10" s="50" t="s">
        <v>175</v>
      </c>
      <c r="B10" s="51" t="s">
        <v>176</v>
      </c>
      <c r="C10" s="52">
        <v>4158.1793</v>
      </c>
      <c r="D10" s="46">
        <v>2685.6593</v>
      </c>
      <c r="E10" s="46">
        <v>1472.52</v>
      </c>
      <c r="F10" s="46"/>
      <c r="G10" s="51"/>
      <c r="H10" s="51"/>
    </row>
    <row r="11" ht="17.25" customHeight="1" spans="1:8">
      <c r="A11" s="50" t="s">
        <v>177</v>
      </c>
      <c r="B11" s="51" t="s">
        <v>178</v>
      </c>
      <c r="C11" s="52">
        <v>2685.6593</v>
      </c>
      <c r="D11" s="52">
        <v>2685.6593</v>
      </c>
      <c r="E11" s="52"/>
      <c r="F11" s="52"/>
      <c r="G11" s="51"/>
      <c r="H11" s="51"/>
    </row>
    <row r="12" ht="17.25" customHeight="1" spans="1:8">
      <c r="A12" s="50" t="s">
        <v>179</v>
      </c>
      <c r="B12" s="51" t="s">
        <v>180</v>
      </c>
      <c r="C12" s="52">
        <v>800</v>
      </c>
      <c r="D12" s="52"/>
      <c r="E12" s="52">
        <v>800</v>
      </c>
      <c r="F12" s="52"/>
      <c r="G12" s="51"/>
      <c r="H12" s="51"/>
    </row>
    <row r="13" ht="17.25" customHeight="1" spans="1:8">
      <c r="A13" s="50" t="s">
        <v>181</v>
      </c>
      <c r="B13" s="51" t="s">
        <v>182</v>
      </c>
      <c r="C13" s="52">
        <v>672.52</v>
      </c>
      <c r="D13" s="52"/>
      <c r="E13" s="52">
        <v>672.52</v>
      </c>
      <c r="F13" s="52"/>
      <c r="G13" s="51"/>
      <c r="H13" s="51"/>
    </row>
    <row r="14" ht="17.25" customHeight="1" spans="1:8">
      <c r="A14" s="50" t="s">
        <v>183</v>
      </c>
      <c r="B14" s="51" t="s">
        <v>184</v>
      </c>
      <c r="C14" s="52">
        <v>20</v>
      </c>
      <c r="D14" s="46"/>
      <c r="E14" s="46">
        <v>20</v>
      </c>
      <c r="F14" s="46"/>
      <c r="G14" s="51"/>
      <c r="H14" s="51"/>
    </row>
    <row r="15" ht="17.25" customHeight="1" spans="1:8">
      <c r="A15" s="50" t="s">
        <v>185</v>
      </c>
      <c r="B15" s="51" t="s">
        <v>186</v>
      </c>
      <c r="C15" s="52">
        <v>20</v>
      </c>
      <c r="D15" s="52"/>
      <c r="E15" s="52">
        <v>20</v>
      </c>
      <c r="F15" s="52"/>
      <c r="G15" s="51"/>
      <c r="H15" s="51"/>
    </row>
    <row r="16" ht="18" customHeight="1" spans="1:8">
      <c r="A16" s="47" t="s">
        <v>187</v>
      </c>
      <c r="B16" s="48" t="s">
        <v>188</v>
      </c>
      <c r="C16" s="49">
        <v>620.7996</v>
      </c>
      <c r="D16" s="46">
        <v>620.7996</v>
      </c>
      <c r="E16" s="46"/>
      <c r="F16" s="46"/>
      <c r="G16" s="48"/>
      <c r="H16" s="48"/>
    </row>
    <row r="17" ht="17.25" customHeight="1" spans="1:8">
      <c r="A17" s="50" t="s">
        <v>189</v>
      </c>
      <c r="B17" s="51" t="s">
        <v>190</v>
      </c>
      <c r="C17" s="52">
        <v>620.7996</v>
      </c>
      <c r="D17" s="46">
        <v>620.7996</v>
      </c>
      <c r="E17" s="46"/>
      <c r="F17" s="46"/>
      <c r="G17" s="51"/>
      <c r="H17" s="51"/>
    </row>
    <row r="18" ht="17.25" customHeight="1" spans="1:8">
      <c r="A18" s="50" t="s">
        <v>191</v>
      </c>
      <c r="B18" s="51" t="s">
        <v>178</v>
      </c>
      <c r="C18" s="52">
        <v>620.7996</v>
      </c>
      <c r="D18" s="52">
        <v>620.7996</v>
      </c>
      <c r="E18" s="52"/>
      <c r="F18" s="52"/>
      <c r="G18" s="51"/>
      <c r="H18" s="51"/>
    </row>
    <row r="19" ht="18" customHeight="1" spans="1:8">
      <c r="A19" s="47" t="s">
        <v>192</v>
      </c>
      <c r="B19" s="48" t="s">
        <v>193</v>
      </c>
      <c r="C19" s="49">
        <v>522.569023</v>
      </c>
      <c r="D19" s="46">
        <v>522.569023</v>
      </c>
      <c r="E19" s="46"/>
      <c r="F19" s="46"/>
      <c r="G19" s="48"/>
      <c r="H19" s="48"/>
    </row>
    <row r="20" ht="17.25" customHeight="1" spans="1:8">
      <c r="A20" s="50" t="s">
        <v>194</v>
      </c>
      <c r="B20" s="51" t="s">
        <v>195</v>
      </c>
      <c r="C20" s="52">
        <v>350.435166</v>
      </c>
      <c r="D20" s="46">
        <v>350.435166</v>
      </c>
      <c r="E20" s="46"/>
      <c r="F20" s="46"/>
      <c r="G20" s="51"/>
      <c r="H20" s="51"/>
    </row>
    <row r="21" ht="19.5" customHeight="1" spans="1:8">
      <c r="A21" s="50" t="s">
        <v>196</v>
      </c>
      <c r="B21" s="51" t="s">
        <v>197</v>
      </c>
      <c r="C21" s="52">
        <v>350.435166</v>
      </c>
      <c r="D21" s="52">
        <v>350.435166</v>
      </c>
      <c r="E21" s="52"/>
      <c r="F21" s="52"/>
      <c r="G21" s="51"/>
      <c r="H21" s="51"/>
    </row>
    <row r="22" ht="17.25" customHeight="1" spans="1:8">
      <c r="A22" s="50" t="s">
        <v>198</v>
      </c>
      <c r="B22" s="51" t="s">
        <v>199</v>
      </c>
      <c r="C22" s="52">
        <v>172.133857</v>
      </c>
      <c r="D22" s="46">
        <v>172.133857</v>
      </c>
      <c r="E22" s="46"/>
      <c r="F22" s="46"/>
      <c r="G22" s="51"/>
      <c r="H22" s="51"/>
    </row>
    <row r="23" ht="17.25" customHeight="1" spans="1:8">
      <c r="A23" s="50" t="s">
        <v>200</v>
      </c>
      <c r="B23" s="51" t="s">
        <v>201</v>
      </c>
      <c r="C23" s="52">
        <v>172.133857</v>
      </c>
      <c r="D23" s="52">
        <v>172.133857</v>
      </c>
      <c r="E23" s="52"/>
      <c r="F23" s="52"/>
      <c r="G23" s="51"/>
      <c r="H23" s="51"/>
    </row>
    <row r="24" ht="18" customHeight="1" spans="1:8">
      <c r="A24" s="47" t="s">
        <v>202</v>
      </c>
      <c r="B24" s="48" t="s">
        <v>203</v>
      </c>
      <c r="C24" s="49">
        <v>271.333068</v>
      </c>
      <c r="D24" s="46">
        <v>271.333068</v>
      </c>
      <c r="E24" s="46"/>
      <c r="F24" s="46"/>
      <c r="G24" s="48"/>
      <c r="H24" s="48"/>
    </row>
    <row r="25" ht="17.25" customHeight="1" spans="1:8">
      <c r="A25" s="50" t="s">
        <v>204</v>
      </c>
      <c r="B25" s="51" t="s">
        <v>205</v>
      </c>
      <c r="C25" s="52">
        <v>271.333068</v>
      </c>
      <c r="D25" s="46">
        <v>271.333068</v>
      </c>
      <c r="E25" s="46"/>
      <c r="F25" s="46"/>
      <c r="G25" s="51"/>
      <c r="H25" s="51"/>
    </row>
    <row r="26" ht="17.25" customHeight="1" spans="1:8">
      <c r="A26" s="50" t="s">
        <v>206</v>
      </c>
      <c r="B26" s="51" t="s">
        <v>207</v>
      </c>
      <c r="C26" s="52">
        <v>271.333068</v>
      </c>
      <c r="D26" s="52">
        <v>271.333068</v>
      </c>
      <c r="E26" s="52"/>
      <c r="F26" s="52"/>
      <c r="G26" s="51"/>
      <c r="H26" s="51"/>
    </row>
    <row r="27" ht="19.9" customHeight="1" spans="1:8">
      <c r="A27" s="47" t="s">
        <v>156</v>
      </c>
      <c r="B27" s="47" t="s">
        <v>208</v>
      </c>
      <c r="C27" s="49">
        <v>1506.73407</v>
      </c>
      <c r="D27" s="46">
        <v>1067.76407</v>
      </c>
      <c r="E27" s="46">
        <v>438.97</v>
      </c>
      <c r="F27" s="46"/>
      <c r="G27" s="48"/>
      <c r="H27" s="48"/>
    </row>
    <row r="28" ht="18" customHeight="1" spans="1:8">
      <c r="A28" s="47" t="s">
        <v>173</v>
      </c>
      <c r="B28" s="48" t="s">
        <v>174</v>
      </c>
      <c r="C28" s="49">
        <v>1315.28025</v>
      </c>
      <c r="D28" s="46">
        <v>876.31025</v>
      </c>
      <c r="E28" s="46">
        <v>438.97</v>
      </c>
      <c r="F28" s="46"/>
      <c r="G28" s="48"/>
      <c r="H28" s="48"/>
    </row>
    <row r="29" ht="17.25" customHeight="1" spans="1:8">
      <c r="A29" s="50" t="s">
        <v>175</v>
      </c>
      <c r="B29" s="51" t="s">
        <v>176</v>
      </c>
      <c r="C29" s="52">
        <v>1315.28025</v>
      </c>
      <c r="D29" s="46">
        <v>876.31025</v>
      </c>
      <c r="E29" s="46">
        <v>438.97</v>
      </c>
      <c r="F29" s="46"/>
      <c r="G29" s="51"/>
      <c r="H29" s="51"/>
    </row>
    <row r="30" ht="17.25" customHeight="1" spans="1:8">
      <c r="A30" s="50" t="s">
        <v>209</v>
      </c>
      <c r="B30" s="51" t="s">
        <v>210</v>
      </c>
      <c r="C30" s="52">
        <v>1315.28025</v>
      </c>
      <c r="D30" s="52">
        <v>876.31025</v>
      </c>
      <c r="E30" s="52">
        <v>438.97</v>
      </c>
      <c r="F30" s="52"/>
      <c r="G30" s="51"/>
      <c r="H30" s="51"/>
    </row>
    <row r="31" ht="18" customHeight="1" spans="1:8">
      <c r="A31" s="47" t="s">
        <v>192</v>
      </c>
      <c r="B31" s="48" t="s">
        <v>193</v>
      </c>
      <c r="C31" s="49">
        <v>110.92542</v>
      </c>
      <c r="D31" s="46">
        <v>110.92542</v>
      </c>
      <c r="E31" s="46"/>
      <c r="F31" s="46"/>
      <c r="G31" s="48"/>
      <c r="H31" s="48"/>
    </row>
    <row r="32" ht="17.25" customHeight="1" spans="1:8">
      <c r="A32" s="50" t="s">
        <v>194</v>
      </c>
      <c r="B32" s="51" t="s">
        <v>195</v>
      </c>
      <c r="C32" s="52">
        <v>104.38032</v>
      </c>
      <c r="D32" s="46">
        <v>104.38032</v>
      </c>
      <c r="E32" s="46"/>
      <c r="F32" s="46"/>
      <c r="G32" s="51"/>
      <c r="H32" s="51"/>
    </row>
    <row r="33" ht="19.5" customHeight="1" spans="1:8">
      <c r="A33" s="50" t="s">
        <v>196</v>
      </c>
      <c r="B33" s="51" t="s">
        <v>197</v>
      </c>
      <c r="C33" s="52">
        <v>104.38032</v>
      </c>
      <c r="D33" s="52">
        <v>104.38032</v>
      </c>
      <c r="E33" s="52"/>
      <c r="F33" s="52"/>
      <c r="G33" s="51"/>
      <c r="H33" s="51"/>
    </row>
    <row r="34" ht="17.25" customHeight="1" spans="1:8">
      <c r="A34" s="50" t="s">
        <v>198</v>
      </c>
      <c r="B34" s="51" t="s">
        <v>199</v>
      </c>
      <c r="C34" s="52">
        <v>6.5451</v>
      </c>
      <c r="D34" s="46">
        <v>6.5451</v>
      </c>
      <c r="E34" s="46"/>
      <c r="F34" s="46"/>
      <c r="G34" s="51"/>
      <c r="H34" s="51"/>
    </row>
    <row r="35" ht="17.25" customHeight="1" spans="1:8">
      <c r="A35" s="50" t="s">
        <v>200</v>
      </c>
      <c r="B35" s="51" t="s">
        <v>201</v>
      </c>
      <c r="C35" s="52">
        <v>6.5451</v>
      </c>
      <c r="D35" s="52">
        <v>6.5451</v>
      </c>
      <c r="E35" s="52"/>
      <c r="F35" s="52"/>
      <c r="G35" s="51"/>
      <c r="H35" s="51"/>
    </row>
    <row r="36" ht="18" customHeight="1" spans="1:8">
      <c r="A36" s="47" t="s">
        <v>202</v>
      </c>
      <c r="B36" s="48" t="s">
        <v>203</v>
      </c>
      <c r="C36" s="49">
        <v>80.5284</v>
      </c>
      <c r="D36" s="46">
        <v>80.5284</v>
      </c>
      <c r="E36" s="46"/>
      <c r="F36" s="46"/>
      <c r="G36" s="48"/>
      <c r="H36" s="48"/>
    </row>
    <row r="37" ht="17.25" customHeight="1" spans="1:8">
      <c r="A37" s="50" t="s">
        <v>204</v>
      </c>
      <c r="B37" s="51" t="s">
        <v>205</v>
      </c>
      <c r="C37" s="52">
        <v>80.5284</v>
      </c>
      <c r="D37" s="46">
        <v>80.5284</v>
      </c>
      <c r="E37" s="46"/>
      <c r="F37" s="46"/>
      <c r="G37" s="51"/>
      <c r="H37" s="51"/>
    </row>
    <row r="38" ht="17.25" customHeight="1" spans="1:8">
      <c r="A38" s="50" t="s">
        <v>206</v>
      </c>
      <c r="B38" s="51" t="s">
        <v>207</v>
      </c>
      <c r="C38" s="52">
        <v>80.5284</v>
      </c>
      <c r="D38" s="52">
        <v>80.5284</v>
      </c>
      <c r="E38" s="52"/>
      <c r="F38" s="52"/>
      <c r="G38" s="51"/>
      <c r="H38" s="51"/>
    </row>
    <row r="39" ht="19.9" customHeight="1" spans="1:8">
      <c r="A39" s="47" t="s">
        <v>158</v>
      </c>
      <c r="B39" s="47" t="s">
        <v>211</v>
      </c>
      <c r="C39" s="49">
        <v>1474.552372</v>
      </c>
      <c r="D39" s="46">
        <v>654.552372</v>
      </c>
      <c r="E39" s="46">
        <v>820</v>
      </c>
      <c r="F39" s="46"/>
      <c r="G39" s="48"/>
      <c r="H39" s="48"/>
    </row>
    <row r="40" ht="18" customHeight="1" spans="1:8">
      <c r="A40" s="47" t="s">
        <v>192</v>
      </c>
      <c r="B40" s="48" t="s">
        <v>193</v>
      </c>
      <c r="C40" s="49">
        <v>95.859423</v>
      </c>
      <c r="D40" s="46">
        <v>95.859423</v>
      </c>
      <c r="E40" s="46"/>
      <c r="F40" s="46"/>
      <c r="G40" s="48"/>
      <c r="H40" s="48"/>
    </row>
    <row r="41" ht="17.25" customHeight="1" spans="1:8">
      <c r="A41" s="50" t="s">
        <v>194</v>
      </c>
      <c r="B41" s="51" t="s">
        <v>195</v>
      </c>
      <c r="C41" s="52">
        <v>91.981011</v>
      </c>
      <c r="D41" s="46">
        <v>91.981011</v>
      </c>
      <c r="E41" s="46"/>
      <c r="F41" s="46"/>
      <c r="G41" s="51"/>
      <c r="H41" s="51"/>
    </row>
    <row r="42" ht="17.25" customHeight="1" spans="1:8">
      <c r="A42" s="50" t="s">
        <v>212</v>
      </c>
      <c r="B42" s="51" t="s">
        <v>213</v>
      </c>
      <c r="C42" s="52">
        <v>32</v>
      </c>
      <c r="D42" s="52">
        <v>32</v>
      </c>
      <c r="E42" s="52"/>
      <c r="F42" s="52"/>
      <c r="G42" s="51"/>
      <c r="H42" s="51"/>
    </row>
    <row r="43" ht="19.5" customHeight="1" spans="1:8">
      <c r="A43" s="50" t="s">
        <v>196</v>
      </c>
      <c r="B43" s="51" t="s">
        <v>197</v>
      </c>
      <c r="C43" s="52">
        <v>59.981011</v>
      </c>
      <c r="D43" s="52">
        <v>59.981011</v>
      </c>
      <c r="E43" s="52"/>
      <c r="F43" s="52"/>
      <c r="G43" s="51"/>
      <c r="H43" s="51"/>
    </row>
    <row r="44" ht="17.25" customHeight="1" spans="1:8">
      <c r="A44" s="50" t="s">
        <v>198</v>
      </c>
      <c r="B44" s="51" t="s">
        <v>199</v>
      </c>
      <c r="C44" s="52">
        <v>3.878412</v>
      </c>
      <c r="D44" s="46">
        <v>3.878412</v>
      </c>
      <c r="E44" s="46"/>
      <c r="F44" s="46"/>
      <c r="G44" s="51"/>
      <c r="H44" s="51"/>
    </row>
    <row r="45" ht="17.25" customHeight="1" spans="1:8">
      <c r="A45" s="50" t="s">
        <v>200</v>
      </c>
      <c r="B45" s="51" t="s">
        <v>201</v>
      </c>
      <c r="C45" s="52">
        <v>3.878412</v>
      </c>
      <c r="D45" s="52">
        <v>3.878412</v>
      </c>
      <c r="E45" s="52"/>
      <c r="F45" s="52"/>
      <c r="G45" s="51"/>
      <c r="H45" s="51"/>
    </row>
    <row r="46" ht="18" customHeight="1" spans="1:8">
      <c r="A46" s="47" t="s">
        <v>173</v>
      </c>
      <c r="B46" s="48" t="s">
        <v>174</v>
      </c>
      <c r="C46" s="49">
        <v>1331.856805</v>
      </c>
      <c r="D46" s="46">
        <v>511.856805</v>
      </c>
      <c r="E46" s="46">
        <v>820</v>
      </c>
      <c r="F46" s="46"/>
      <c r="G46" s="48"/>
      <c r="H46" s="48"/>
    </row>
    <row r="47" ht="17.25" customHeight="1" spans="1:8">
      <c r="A47" s="50" t="s">
        <v>175</v>
      </c>
      <c r="B47" s="51" t="s">
        <v>176</v>
      </c>
      <c r="C47" s="52">
        <v>1331.856805</v>
      </c>
      <c r="D47" s="46">
        <v>511.856805</v>
      </c>
      <c r="E47" s="46">
        <v>820</v>
      </c>
      <c r="F47" s="46"/>
      <c r="G47" s="51"/>
      <c r="H47" s="51"/>
    </row>
    <row r="48" ht="17.25" customHeight="1" spans="1:8">
      <c r="A48" s="50" t="s">
        <v>181</v>
      </c>
      <c r="B48" s="51" t="s">
        <v>182</v>
      </c>
      <c r="C48" s="52">
        <v>1331.856805</v>
      </c>
      <c r="D48" s="52">
        <v>511.856805</v>
      </c>
      <c r="E48" s="52">
        <v>820</v>
      </c>
      <c r="F48" s="52"/>
      <c r="G48" s="51"/>
      <c r="H48" s="51"/>
    </row>
    <row r="49" ht="18" customHeight="1" spans="1:8">
      <c r="A49" s="47" t="s">
        <v>202</v>
      </c>
      <c r="B49" s="48" t="s">
        <v>203</v>
      </c>
      <c r="C49" s="49">
        <v>46.836144</v>
      </c>
      <c r="D49" s="46">
        <v>46.836144</v>
      </c>
      <c r="E49" s="46"/>
      <c r="F49" s="46"/>
      <c r="G49" s="48"/>
      <c r="H49" s="48"/>
    </row>
    <row r="50" ht="17.25" customHeight="1" spans="1:8">
      <c r="A50" s="50" t="s">
        <v>204</v>
      </c>
      <c r="B50" s="51" t="s">
        <v>205</v>
      </c>
      <c r="C50" s="52">
        <v>46.836144</v>
      </c>
      <c r="D50" s="46">
        <v>46.836144</v>
      </c>
      <c r="E50" s="46"/>
      <c r="F50" s="46"/>
      <c r="G50" s="51"/>
      <c r="H50" s="51"/>
    </row>
    <row r="51" ht="17.25" customHeight="1" spans="1:8">
      <c r="A51" s="50" t="s">
        <v>206</v>
      </c>
      <c r="B51" s="51" t="s">
        <v>207</v>
      </c>
      <c r="C51" s="52">
        <v>46.836144</v>
      </c>
      <c r="D51" s="52">
        <v>46.836144</v>
      </c>
      <c r="E51" s="52"/>
      <c r="F51" s="52"/>
      <c r="G51" s="51"/>
      <c r="H51" s="51"/>
    </row>
    <row r="52" ht="19.9" customHeight="1" spans="1:8">
      <c r="A52" s="47" t="s">
        <v>160</v>
      </c>
      <c r="B52" s="47" t="s">
        <v>214</v>
      </c>
      <c r="C52" s="49">
        <v>207.748244</v>
      </c>
      <c r="D52" s="46">
        <v>207.748244</v>
      </c>
      <c r="E52" s="46"/>
      <c r="F52" s="46"/>
      <c r="G52" s="48"/>
      <c r="H52" s="48"/>
    </row>
    <row r="53" ht="18" customHeight="1" spans="1:8">
      <c r="A53" s="47" t="s">
        <v>173</v>
      </c>
      <c r="B53" s="48" t="s">
        <v>174</v>
      </c>
      <c r="C53" s="49">
        <v>157.6524</v>
      </c>
      <c r="D53" s="46">
        <v>157.6524</v>
      </c>
      <c r="E53" s="46"/>
      <c r="F53" s="46"/>
      <c r="G53" s="48"/>
      <c r="H53" s="48"/>
    </row>
    <row r="54" ht="17.25" customHeight="1" spans="1:8">
      <c r="A54" s="50" t="s">
        <v>175</v>
      </c>
      <c r="B54" s="51" t="s">
        <v>176</v>
      </c>
      <c r="C54" s="52">
        <v>157.6524</v>
      </c>
      <c r="D54" s="46">
        <v>157.6524</v>
      </c>
      <c r="E54" s="46"/>
      <c r="F54" s="46"/>
      <c r="G54" s="51"/>
      <c r="H54" s="51"/>
    </row>
    <row r="55" ht="17.25" customHeight="1" spans="1:8">
      <c r="A55" s="50" t="s">
        <v>177</v>
      </c>
      <c r="B55" s="51" t="s">
        <v>178</v>
      </c>
      <c r="C55" s="52">
        <v>157.6524</v>
      </c>
      <c r="D55" s="52">
        <v>157.6524</v>
      </c>
      <c r="E55" s="52"/>
      <c r="F55" s="52"/>
      <c r="G55" s="51"/>
      <c r="H55" s="51"/>
    </row>
    <row r="56" ht="18" customHeight="1" spans="1:8">
      <c r="A56" s="47" t="s">
        <v>192</v>
      </c>
      <c r="B56" s="48" t="s">
        <v>193</v>
      </c>
      <c r="C56" s="49">
        <v>34.359956</v>
      </c>
      <c r="D56" s="46">
        <v>34.359956</v>
      </c>
      <c r="E56" s="46"/>
      <c r="F56" s="46"/>
      <c r="G56" s="48"/>
      <c r="H56" s="48"/>
    </row>
    <row r="57" ht="17.25" customHeight="1" spans="1:8">
      <c r="A57" s="50" t="s">
        <v>194</v>
      </c>
      <c r="B57" s="51" t="s">
        <v>195</v>
      </c>
      <c r="C57" s="52">
        <v>23.079302</v>
      </c>
      <c r="D57" s="46">
        <v>23.079302</v>
      </c>
      <c r="E57" s="46"/>
      <c r="F57" s="46"/>
      <c r="G57" s="51"/>
      <c r="H57" s="51"/>
    </row>
    <row r="58" ht="19.5" customHeight="1" spans="1:8">
      <c r="A58" s="50" t="s">
        <v>196</v>
      </c>
      <c r="B58" s="51" t="s">
        <v>197</v>
      </c>
      <c r="C58" s="52">
        <v>23.079302</v>
      </c>
      <c r="D58" s="52">
        <v>23.079302</v>
      </c>
      <c r="E58" s="52"/>
      <c r="F58" s="52"/>
      <c r="G58" s="51"/>
      <c r="H58" s="51"/>
    </row>
    <row r="59" ht="17.25" customHeight="1" spans="1:8">
      <c r="A59" s="50" t="s">
        <v>198</v>
      </c>
      <c r="B59" s="51" t="s">
        <v>199</v>
      </c>
      <c r="C59" s="52">
        <v>11.280654</v>
      </c>
      <c r="D59" s="46">
        <v>11.280654</v>
      </c>
      <c r="E59" s="46"/>
      <c r="F59" s="46"/>
      <c r="G59" s="51"/>
      <c r="H59" s="51"/>
    </row>
    <row r="60" ht="17.25" customHeight="1" spans="1:8">
      <c r="A60" s="50" t="s">
        <v>200</v>
      </c>
      <c r="B60" s="51" t="s">
        <v>201</v>
      </c>
      <c r="C60" s="52">
        <v>11.280654</v>
      </c>
      <c r="D60" s="52">
        <v>11.280654</v>
      </c>
      <c r="E60" s="52"/>
      <c r="F60" s="52"/>
      <c r="G60" s="51"/>
      <c r="H60" s="51"/>
    </row>
    <row r="61" ht="18" customHeight="1" spans="1:8">
      <c r="A61" s="47" t="s">
        <v>202</v>
      </c>
      <c r="B61" s="48" t="s">
        <v>203</v>
      </c>
      <c r="C61" s="49">
        <v>15.735888</v>
      </c>
      <c r="D61" s="46">
        <v>15.735888</v>
      </c>
      <c r="E61" s="46"/>
      <c r="F61" s="46"/>
      <c r="G61" s="48"/>
      <c r="H61" s="48"/>
    </row>
    <row r="62" ht="17.25" customHeight="1" spans="1:8">
      <c r="A62" s="50" t="s">
        <v>204</v>
      </c>
      <c r="B62" s="51" t="s">
        <v>205</v>
      </c>
      <c r="C62" s="52">
        <v>15.735888</v>
      </c>
      <c r="D62" s="46">
        <v>15.735888</v>
      </c>
      <c r="E62" s="46"/>
      <c r="F62" s="46"/>
      <c r="G62" s="51"/>
      <c r="H62" s="51"/>
    </row>
    <row r="63" ht="17.25" customHeight="1" spans="1:8">
      <c r="A63" s="50" t="s">
        <v>206</v>
      </c>
      <c r="B63" s="51" t="s">
        <v>207</v>
      </c>
      <c r="C63" s="52">
        <v>15.735888</v>
      </c>
      <c r="D63" s="52">
        <v>15.735888</v>
      </c>
      <c r="E63" s="52"/>
      <c r="F63" s="52"/>
      <c r="G63" s="51"/>
      <c r="H63" s="51"/>
    </row>
    <row r="64" ht="19.9" customHeight="1" spans="1:8">
      <c r="A64" s="47" t="s">
        <v>162</v>
      </c>
      <c r="B64" s="47" t="s">
        <v>215</v>
      </c>
      <c r="C64" s="49">
        <v>642.012174</v>
      </c>
      <c r="D64" s="46">
        <v>537.532174</v>
      </c>
      <c r="E64" s="46">
        <v>104.48</v>
      </c>
      <c r="F64" s="46"/>
      <c r="G64" s="48"/>
      <c r="H64" s="48"/>
    </row>
    <row r="65" ht="18" customHeight="1" spans="1:8">
      <c r="A65" s="47" t="s">
        <v>173</v>
      </c>
      <c r="B65" s="48" t="s">
        <v>174</v>
      </c>
      <c r="C65" s="49">
        <v>533.0824</v>
      </c>
      <c r="D65" s="46">
        <v>428.6024</v>
      </c>
      <c r="E65" s="46">
        <v>104.48</v>
      </c>
      <c r="F65" s="46"/>
      <c r="G65" s="48"/>
      <c r="H65" s="48"/>
    </row>
    <row r="66" ht="17.25" customHeight="1" spans="1:8">
      <c r="A66" s="50" t="s">
        <v>175</v>
      </c>
      <c r="B66" s="51" t="s">
        <v>176</v>
      </c>
      <c r="C66" s="52">
        <v>533.0824</v>
      </c>
      <c r="D66" s="46">
        <v>428.6024</v>
      </c>
      <c r="E66" s="46">
        <v>104.48</v>
      </c>
      <c r="F66" s="46"/>
      <c r="G66" s="51"/>
      <c r="H66" s="51"/>
    </row>
    <row r="67" ht="17.25" customHeight="1" spans="1:8">
      <c r="A67" s="50" t="s">
        <v>216</v>
      </c>
      <c r="B67" s="51" t="s">
        <v>217</v>
      </c>
      <c r="C67" s="52">
        <v>533.0824</v>
      </c>
      <c r="D67" s="52">
        <v>428.6024</v>
      </c>
      <c r="E67" s="52">
        <v>104.48</v>
      </c>
      <c r="F67" s="52"/>
      <c r="G67" s="51"/>
      <c r="H67" s="51"/>
    </row>
    <row r="68" ht="18" customHeight="1" spans="1:8">
      <c r="A68" s="47" t="s">
        <v>192</v>
      </c>
      <c r="B68" s="48" t="s">
        <v>193</v>
      </c>
      <c r="C68" s="49">
        <v>71.554286</v>
      </c>
      <c r="D68" s="46">
        <v>71.554286</v>
      </c>
      <c r="E68" s="46"/>
      <c r="F68" s="46"/>
      <c r="G68" s="48"/>
      <c r="H68" s="48"/>
    </row>
    <row r="69" ht="17.25" customHeight="1" spans="1:8">
      <c r="A69" s="50" t="s">
        <v>194</v>
      </c>
      <c r="B69" s="51" t="s">
        <v>195</v>
      </c>
      <c r="C69" s="52">
        <v>47.953382</v>
      </c>
      <c r="D69" s="46">
        <v>47.953382</v>
      </c>
      <c r="E69" s="46"/>
      <c r="F69" s="46"/>
      <c r="G69" s="51"/>
      <c r="H69" s="51"/>
    </row>
    <row r="70" ht="19.5" customHeight="1" spans="1:8">
      <c r="A70" s="50" t="s">
        <v>196</v>
      </c>
      <c r="B70" s="51" t="s">
        <v>197</v>
      </c>
      <c r="C70" s="52">
        <v>47.953382</v>
      </c>
      <c r="D70" s="52">
        <v>47.953382</v>
      </c>
      <c r="E70" s="52"/>
      <c r="F70" s="52"/>
      <c r="G70" s="51"/>
      <c r="H70" s="51"/>
    </row>
    <row r="71" ht="17.25" customHeight="1" spans="1:8">
      <c r="A71" s="50" t="s">
        <v>198</v>
      </c>
      <c r="B71" s="51" t="s">
        <v>199</v>
      </c>
      <c r="C71" s="52">
        <v>23.600904</v>
      </c>
      <c r="D71" s="46">
        <v>23.600904</v>
      </c>
      <c r="E71" s="46"/>
      <c r="F71" s="46"/>
      <c r="G71" s="51"/>
      <c r="H71" s="51"/>
    </row>
    <row r="72" ht="17.25" customHeight="1" spans="1:8">
      <c r="A72" s="50" t="s">
        <v>200</v>
      </c>
      <c r="B72" s="51" t="s">
        <v>201</v>
      </c>
      <c r="C72" s="52">
        <v>23.600904</v>
      </c>
      <c r="D72" s="52">
        <v>23.600904</v>
      </c>
      <c r="E72" s="52"/>
      <c r="F72" s="52"/>
      <c r="G72" s="51"/>
      <c r="H72" s="51"/>
    </row>
    <row r="73" ht="18" customHeight="1" spans="1:8">
      <c r="A73" s="47" t="s">
        <v>202</v>
      </c>
      <c r="B73" s="48" t="s">
        <v>203</v>
      </c>
      <c r="C73" s="49">
        <v>37.375488</v>
      </c>
      <c r="D73" s="46">
        <v>37.375488</v>
      </c>
      <c r="E73" s="46"/>
      <c r="F73" s="46"/>
      <c r="G73" s="48"/>
      <c r="H73" s="48"/>
    </row>
    <row r="74" ht="17.25" customHeight="1" spans="1:8">
      <c r="A74" s="50" t="s">
        <v>204</v>
      </c>
      <c r="B74" s="51" t="s">
        <v>205</v>
      </c>
      <c r="C74" s="52">
        <v>37.375488</v>
      </c>
      <c r="D74" s="46">
        <v>37.375488</v>
      </c>
      <c r="E74" s="46"/>
      <c r="F74" s="46"/>
      <c r="G74" s="51"/>
      <c r="H74" s="51"/>
    </row>
    <row r="75" ht="17.25" customHeight="1" spans="1:8">
      <c r="A75" s="50" t="s">
        <v>206</v>
      </c>
      <c r="B75" s="51" t="s">
        <v>207</v>
      </c>
      <c r="C75" s="52">
        <v>37.375488</v>
      </c>
      <c r="D75" s="52">
        <v>37.375488</v>
      </c>
      <c r="E75" s="52"/>
      <c r="F75" s="52"/>
      <c r="G75" s="51"/>
      <c r="H75" s="51"/>
    </row>
  </sheetData>
  <mergeCells count="10">
    <mergeCell ref="A2:H2"/>
    <mergeCell ref="A3:G3"/>
    <mergeCell ref="A4:A5"/>
    <mergeCell ref="B4:B5"/>
    <mergeCell ref="C4:C5"/>
    <mergeCell ref="D4:D5"/>
    <mergeCell ref="E4:E5"/>
    <mergeCell ref="F4:F5"/>
    <mergeCell ref="G4:G5"/>
    <mergeCell ref="H4:H5"/>
  </mergeCells>
  <pageMargins left="0.590277777777778" right="0.0777777777777778" top="0.0777777777777778" bottom="0.07777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38"/>
  <sheetViews>
    <sheetView workbookViewId="0">
      <selection activeCell="F7" sqref="F7"/>
    </sheetView>
  </sheetViews>
  <sheetFormatPr defaultColWidth="10" defaultRowHeight="14.4"/>
  <cols>
    <col min="1" max="1" width="3.62962962962963" customWidth="1"/>
    <col min="2" max="2" width="4.75" customWidth="1"/>
    <col min="3" max="3" width="4.62962962962963" customWidth="1"/>
    <col min="4" max="4" width="7.37962962962963" customWidth="1"/>
    <col min="5" max="5" width="20.1296296296296" customWidth="1"/>
    <col min="6" max="6" width="9.25" customWidth="1"/>
    <col min="7" max="8" width="7.75" customWidth="1"/>
    <col min="9" max="10" width="7.12962962962963" customWidth="1"/>
    <col min="11" max="11" width="7.75" customWidth="1"/>
    <col min="12" max="20" width="6" customWidth="1"/>
    <col min="21" max="22" width="9.75" customWidth="1"/>
  </cols>
  <sheetData>
    <row r="1" ht="14.25" customHeight="1" spans="1:20">
      <c r="A1" s="1"/>
      <c r="D1" s="1"/>
      <c r="S1" s="26" t="s">
        <v>218</v>
      </c>
      <c r="T1" s="26"/>
    </row>
    <row r="2" ht="36.95" customHeight="1" spans="1:20">
      <c r="A2" s="27" t="s">
        <v>10</v>
      </c>
      <c r="B2" s="27"/>
      <c r="C2" s="27"/>
      <c r="D2" s="27"/>
      <c r="E2" s="27"/>
      <c r="F2" s="27"/>
      <c r="G2" s="27"/>
      <c r="H2" s="27"/>
      <c r="I2" s="27"/>
      <c r="J2" s="27"/>
      <c r="K2" s="27"/>
      <c r="L2" s="27"/>
      <c r="M2" s="27"/>
      <c r="N2" s="27"/>
      <c r="O2" s="27"/>
      <c r="P2" s="27"/>
      <c r="Q2" s="27"/>
      <c r="R2" s="27"/>
      <c r="S2" s="27"/>
      <c r="T2" s="27"/>
    </row>
    <row r="3" ht="21.95" customHeight="1" spans="1:20">
      <c r="A3" s="20" t="s">
        <v>30</v>
      </c>
      <c r="B3" s="20"/>
      <c r="C3" s="20"/>
      <c r="D3" s="20"/>
      <c r="E3" s="20"/>
      <c r="F3" s="20"/>
      <c r="G3" s="20"/>
      <c r="H3" s="20"/>
      <c r="I3" s="20"/>
      <c r="J3" s="20"/>
      <c r="K3" s="20"/>
      <c r="L3" s="20"/>
      <c r="M3" s="20"/>
      <c r="N3" s="20"/>
      <c r="O3" s="20"/>
      <c r="P3" s="20"/>
      <c r="Q3" s="20"/>
      <c r="R3" s="20"/>
      <c r="S3" s="18" t="s">
        <v>31</v>
      </c>
      <c r="T3" s="18"/>
    </row>
    <row r="4" ht="17.25" customHeight="1" spans="1:20">
      <c r="A4" s="4" t="s">
        <v>219</v>
      </c>
      <c r="B4" s="4"/>
      <c r="C4" s="4"/>
      <c r="D4" s="4" t="s">
        <v>220</v>
      </c>
      <c r="E4" s="4" t="s">
        <v>221</v>
      </c>
      <c r="F4" s="4" t="s">
        <v>222</v>
      </c>
      <c r="G4" s="4" t="s">
        <v>223</v>
      </c>
      <c r="H4" s="4" t="s">
        <v>224</v>
      </c>
      <c r="I4" s="4" t="s">
        <v>225</v>
      </c>
      <c r="J4" s="4" t="s">
        <v>226</v>
      </c>
      <c r="K4" s="4" t="s">
        <v>227</v>
      </c>
      <c r="L4" s="4" t="s">
        <v>228</v>
      </c>
      <c r="M4" s="4" t="s">
        <v>229</v>
      </c>
      <c r="N4" s="4" t="s">
        <v>230</v>
      </c>
      <c r="O4" s="4" t="s">
        <v>231</v>
      </c>
      <c r="P4" s="4" t="s">
        <v>232</v>
      </c>
      <c r="Q4" s="4" t="s">
        <v>233</v>
      </c>
      <c r="R4" s="4" t="s">
        <v>234</v>
      </c>
      <c r="S4" s="4" t="s">
        <v>235</v>
      </c>
      <c r="T4" s="4" t="s">
        <v>236</v>
      </c>
    </row>
    <row r="5" ht="18" customHeight="1" spans="1:20">
      <c r="A5" s="4" t="s">
        <v>237</v>
      </c>
      <c r="B5" s="4" t="s">
        <v>238</v>
      </c>
      <c r="C5" s="4" t="s">
        <v>239</v>
      </c>
      <c r="D5" s="4"/>
      <c r="E5" s="4"/>
      <c r="F5" s="4"/>
      <c r="G5" s="4"/>
      <c r="H5" s="4"/>
      <c r="I5" s="4"/>
      <c r="J5" s="4"/>
      <c r="K5" s="4"/>
      <c r="L5" s="4"/>
      <c r="M5" s="4"/>
      <c r="N5" s="4"/>
      <c r="O5" s="4"/>
      <c r="P5" s="4"/>
      <c r="Q5" s="4"/>
      <c r="R5" s="4"/>
      <c r="S5" s="4"/>
      <c r="T5" s="4"/>
    </row>
    <row r="6" ht="19.9" customHeight="1" spans="1:20">
      <c r="A6" s="24"/>
      <c r="B6" s="24"/>
      <c r="C6" s="24"/>
      <c r="D6" s="24"/>
      <c r="E6" s="24" t="s">
        <v>135</v>
      </c>
      <c r="F6" s="23">
        <v>9423.93</v>
      </c>
      <c r="G6" s="23">
        <v>4181.685537</v>
      </c>
      <c r="H6" s="23">
        <v>3208.46</v>
      </c>
      <c r="I6" s="23"/>
      <c r="J6" s="23">
        <v>6.48</v>
      </c>
      <c r="K6" s="23">
        <v>1684.002314</v>
      </c>
      <c r="L6" s="23"/>
      <c r="M6" s="23"/>
      <c r="N6" s="23"/>
      <c r="O6" s="23">
        <v>343.3</v>
      </c>
      <c r="P6" s="23"/>
      <c r="Q6" s="23"/>
      <c r="R6" s="23"/>
      <c r="S6" s="23"/>
      <c r="T6" s="23"/>
    </row>
    <row r="7" ht="19.9" customHeight="1" spans="1:20">
      <c r="A7" s="24"/>
      <c r="B7" s="24"/>
      <c r="C7" s="24"/>
      <c r="D7" s="22" t="s">
        <v>153</v>
      </c>
      <c r="E7" s="22" t="s">
        <v>154</v>
      </c>
      <c r="F7" s="23">
        <v>9423.93</v>
      </c>
      <c r="G7" s="23">
        <v>4181.685537</v>
      </c>
      <c r="H7" s="23">
        <v>3208.46</v>
      </c>
      <c r="I7" s="23"/>
      <c r="J7" s="23">
        <v>6.48</v>
      </c>
      <c r="K7" s="23">
        <v>1684.002314</v>
      </c>
      <c r="L7" s="23"/>
      <c r="M7" s="23"/>
      <c r="N7" s="23"/>
      <c r="O7" s="23">
        <v>343.3</v>
      </c>
      <c r="P7" s="23"/>
      <c r="Q7" s="23"/>
      <c r="R7" s="23"/>
      <c r="S7" s="23"/>
      <c r="T7" s="23"/>
    </row>
    <row r="8" ht="19.9" customHeight="1" spans="1:20">
      <c r="A8" s="31"/>
      <c r="B8" s="31"/>
      <c r="C8" s="31"/>
      <c r="D8" s="29" t="s">
        <v>240</v>
      </c>
      <c r="E8" s="29" t="s">
        <v>241</v>
      </c>
      <c r="F8" s="42">
        <v>4100.360991</v>
      </c>
      <c r="G8" s="42">
        <v>3141.650991</v>
      </c>
      <c r="H8" s="42">
        <v>711.41</v>
      </c>
      <c r="I8" s="42"/>
      <c r="J8" s="42"/>
      <c r="K8" s="42"/>
      <c r="L8" s="42"/>
      <c r="M8" s="42"/>
      <c r="N8" s="42"/>
      <c r="O8" s="42">
        <v>247.3</v>
      </c>
      <c r="P8" s="42"/>
      <c r="Q8" s="42"/>
      <c r="R8" s="42"/>
      <c r="S8" s="42"/>
      <c r="T8" s="42"/>
    </row>
    <row r="9" ht="19.9" customHeight="1" spans="1:20">
      <c r="A9" s="31"/>
      <c r="B9" s="31"/>
      <c r="C9" s="31"/>
      <c r="D9" s="29"/>
      <c r="E9" s="29" t="s">
        <v>155</v>
      </c>
      <c r="F9" s="42">
        <v>1492.52</v>
      </c>
      <c r="G9" s="42"/>
      <c r="H9" s="42">
        <v>1492.52</v>
      </c>
      <c r="I9" s="42"/>
      <c r="J9" s="42"/>
      <c r="K9" s="42"/>
      <c r="L9" s="42"/>
      <c r="M9" s="42"/>
      <c r="N9" s="42"/>
      <c r="O9" s="42"/>
      <c r="P9" s="42"/>
      <c r="Q9" s="42"/>
      <c r="R9" s="42"/>
      <c r="S9" s="42"/>
      <c r="T9" s="42"/>
    </row>
    <row r="10" ht="19.9" customHeight="1" spans="1:20">
      <c r="A10" s="32" t="s">
        <v>242</v>
      </c>
      <c r="B10" s="32" t="s">
        <v>243</v>
      </c>
      <c r="C10" s="32" t="s">
        <v>243</v>
      </c>
      <c r="D10" s="28" t="s">
        <v>244</v>
      </c>
      <c r="E10" s="33" t="s">
        <v>245</v>
      </c>
      <c r="F10" s="34">
        <v>2685.6593</v>
      </c>
      <c r="G10" s="34">
        <v>1726.9493</v>
      </c>
      <c r="H10" s="34">
        <v>711.41</v>
      </c>
      <c r="I10" s="34"/>
      <c r="J10" s="34"/>
      <c r="K10" s="34"/>
      <c r="L10" s="34"/>
      <c r="M10" s="34"/>
      <c r="N10" s="34"/>
      <c r="O10" s="34">
        <v>247.3</v>
      </c>
      <c r="P10" s="34"/>
      <c r="Q10" s="34"/>
      <c r="R10" s="34"/>
      <c r="S10" s="34"/>
      <c r="T10" s="34"/>
    </row>
    <row r="11" ht="19.9" customHeight="1" spans="1:20">
      <c r="A11" s="32" t="s">
        <v>246</v>
      </c>
      <c r="B11" s="32" t="s">
        <v>243</v>
      </c>
      <c r="C11" s="32" t="s">
        <v>243</v>
      </c>
      <c r="D11" s="28" t="s">
        <v>244</v>
      </c>
      <c r="E11" s="33" t="s">
        <v>245</v>
      </c>
      <c r="F11" s="34">
        <v>620.7996</v>
      </c>
      <c r="G11" s="34">
        <v>620.7996</v>
      </c>
      <c r="H11" s="34"/>
      <c r="I11" s="34"/>
      <c r="J11" s="34"/>
      <c r="K11" s="34"/>
      <c r="L11" s="34"/>
      <c r="M11" s="34"/>
      <c r="N11" s="34"/>
      <c r="O11" s="34"/>
      <c r="P11" s="34"/>
      <c r="Q11" s="34"/>
      <c r="R11" s="34"/>
      <c r="S11" s="34"/>
      <c r="T11" s="34"/>
    </row>
    <row r="12" ht="19.9" customHeight="1" spans="1:20">
      <c r="A12" s="32" t="s">
        <v>247</v>
      </c>
      <c r="B12" s="32" t="s">
        <v>248</v>
      </c>
      <c r="C12" s="32" t="s">
        <v>248</v>
      </c>
      <c r="D12" s="28" t="s">
        <v>244</v>
      </c>
      <c r="E12" s="33" t="s">
        <v>249</v>
      </c>
      <c r="F12" s="34">
        <v>350.435166</v>
      </c>
      <c r="G12" s="34">
        <v>350.435166</v>
      </c>
      <c r="H12" s="34"/>
      <c r="I12" s="34"/>
      <c r="J12" s="34"/>
      <c r="K12" s="34"/>
      <c r="L12" s="34"/>
      <c r="M12" s="34"/>
      <c r="N12" s="34"/>
      <c r="O12" s="34"/>
      <c r="P12" s="34"/>
      <c r="Q12" s="34"/>
      <c r="R12" s="34"/>
      <c r="S12" s="34"/>
      <c r="T12" s="34"/>
    </row>
    <row r="13" ht="19.9" customHeight="1" spans="1:20">
      <c r="A13" s="32" t="s">
        <v>247</v>
      </c>
      <c r="B13" s="32" t="s">
        <v>250</v>
      </c>
      <c r="C13" s="32" t="s">
        <v>250</v>
      </c>
      <c r="D13" s="28" t="s">
        <v>244</v>
      </c>
      <c r="E13" s="33" t="s">
        <v>251</v>
      </c>
      <c r="F13" s="34">
        <v>172.133857</v>
      </c>
      <c r="G13" s="34">
        <v>172.133857</v>
      </c>
      <c r="H13" s="34"/>
      <c r="I13" s="34"/>
      <c r="J13" s="34"/>
      <c r="K13" s="34"/>
      <c r="L13" s="34"/>
      <c r="M13" s="34"/>
      <c r="N13" s="34"/>
      <c r="O13" s="34"/>
      <c r="P13" s="34"/>
      <c r="Q13" s="34"/>
      <c r="R13" s="34"/>
      <c r="S13" s="34"/>
      <c r="T13" s="34"/>
    </row>
    <row r="14" ht="19.9" customHeight="1" spans="1:20">
      <c r="A14" s="32" t="s">
        <v>252</v>
      </c>
      <c r="B14" s="32" t="s">
        <v>253</v>
      </c>
      <c r="C14" s="32" t="s">
        <v>243</v>
      </c>
      <c r="D14" s="28" t="s">
        <v>244</v>
      </c>
      <c r="E14" s="33" t="s">
        <v>254</v>
      </c>
      <c r="F14" s="34">
        <v>271.333068</v>
      </c>
      <c r="G14" s="34">
        <v>271.333068</v>
      </c>
      <c r="H14" s="34"/>
      <c r="I14" s="34"/>
      <c r="J14" s="34"/>
      <c r="K14" s="34"/>
      <c r="L14" s="34"/>
      <c r="M14" s="34"/>
      <c r="N14" s="34"/>
      <c r="O14" s="34"/>
      <c r="P14" s="34"/>
      <c r="Q14" s="34"/>
      <c r="R14" s="34"/>
      <c r="S14" s="34"/>
      <c r="T14" s="34"/>
    </row>
    <row r="15" ht="19.9" customHeight="1" spans="1:20">
      <c r="A15" s="32" t="s">
        <v>242</v>
      </c>
      <c r="B15" s="32" t="s">
        <v>243</v>
      </c>
      <c r="C15" s="32" t="s">
        <v>250</v>
      </c>
      <c r="D15" s="28" t="s">
        <v>244</v>
      </c>
      <c r="E15" s="33" t="s">
        <v>255</v>
      </c>
      <c r="F15" s="34">
        <v>672.52</v>
      </c>
      <c r="G15" s="34"/>
      <c r="H15" s="34">
        <v>672.52</v>
      </c>
      <c r="I15" s="34"/>
      <c r="J15" s="34"/>
      <c r="K15" s="34"/>
      <c r="L15" s="34"/>
      <c r="M15" s="34"/>
      <c r="N15" s="34"/>
      <c r="O15" s="34"/>
      <c r="P15" s="34"/>
      <c r="Q15" s="34"/>
      <c r="R15" s="34"/>
      <c r="S15" s="34"/>
      <c r="T15" s="34"/>
    </row>
    <row r="16" ht="19.9" customHeight="1" spans="1:20">
      <c r="A16" s="32" t="s">
        <v>242</v>
      </c>
      <c r="B16" s="32" t="s">
        <v>256</v>
      </c>
      <c r="C16" s="32" t="s">
        <v>243</v>
      </c>
      <c r="D16" s="28" t="s">
        <v>244</v>
      </c>
      <c r="E16" s="33" t="s">
        <v>257</v>
      </c>
      <c r="F16" s="34">
        <v>20</v>
      </c>
      <c r="G16" s="34"/>
      <c r="H16" s="34">
        <v>20</v>
      </c>
      <c r="I16" s="34"/>
      <c r="J16" s="34"/>
      <c r="K16" s="34"/>
      <c r="L16" s="34"/>
      <c r="M16" s="34"/>
      <c r="N16" s="34"/>
      <c r="O16" s="34"/>
      <c r="P16" s="34"/>
      <c r="Q16" s="34"/>
      <c r="R16" s="34"/>
      <c r="S16" s="34"/>
      <c r="T16" s="34"/>
    </row>
    <row r="17" ht="19.9" customHeight="1" spans="1:20">
      <c r="A17" s="32" t="s">
        <v>242</v>
      </c>
      <c r="B17" s="32" t="s">
        <v>243</v>
      </c>
      <c r="C17" s="32" t="s">
        <v>253</v>
      </c>
      <c r="D17" s="28" t="s">
        <v>244</v>
      </c>
      <c r="E17" s="33" t="s">
        <v>258</v>
      </c>
      <c r="F17" s="34">
        <v>800</v>
      </c>
      <c r="G17" s="34"/>
      <c r="H17" s="34">
        <v>800</v>
      </c>
      <c r="I17" s="34"/>
      <c r="J17" s="34"/>
      <c r="K17" s="34"/>
      <c r="L17" s="34"/>
      <c r="M17" s="34"/>
      <c r="N17" s="34"/>
      <c r="O17" s="34"/>
      <c r="P17" s="34"/>
      <c r="Q17" s="34"/>
      <c r="R17" s="34"/>
      <c r="S17" s="34"/>
      <c r="T17" s="34"/>
    </row>
    <row r="18" ht="19.9" customHeight="1" spans="1:20">
      <c r="A18" s="31"/>
      <c r="B18" s="31"/>
      <c r="C18" s="31"/>
      <c r="D18" s="29" t="s">
        <v>156</v>
      </c>
      <c r="E18" s="29" t="s">
        <v>157</v>
      </c>
      <c r="F18" s="42">
        <v>1506.73407</v>
      </c>
      <c r="G18" s="42"/>
      <c r="H18" s="42"/>
      <c r="I18" s="42"/>
      <c r="J18" s="42">
        <v>6.48</v>
      </c>
      <c r="K18" s="42">
        <v>1476.25407</v>
      </c>
      <c r="L18" s="42"/>
      <c r="M18" s="42"/>
      <c r="N18" s="42"/>
      <c r="O18" s="42">
        <v>24</v>
      </c>
      <c r="P18" s="42"/>
      <c r="Q18" s="42"/>
      <c r="R18" s="42"/>
      <c r="S18" s="42"/>
      <c r="T18" s="42"/>
    </row>
    <row r="19" ht="19.9" customHeight="1" spans="1:20">
      <c r="A19" s="32" t="s">
        <v>242</v>
      </c>
      <c r="B19" s="32" t="s">
        <v>243</v>
      </c>
      <c r="C19" s="32" t="s">
        <v>256</v>
      </c>
      <c r="D19" s="28" t="s">
        <v>259</v>
      </c>
      <c r="E19" s="33" t="s">
        <v>260</v>
      </c>
      <c r="F19" s="34">
        <v>1315.28025</v>
      </c>
      <c r="G19" s="34"/>
      <c r="H19" s="34"/>
      <c r="I19" s="34"/>
      <c r="J19" s="34">
        <v>6.48</v>
      </c>
      <c r="K19" s="34">
        <v>1284.80025</v>
      </c>
      <c r="L19" s="34"/>
      <c r="M19" s="34"/>
      <c r="N19" s="34"/>
      <c r="O19" s="34">
        <v>24</v>
      </c>
      <c r="P19" s="34"/>
      <c r="Q19" s="34"/>
      <c r="R19" s="34"/>
      <c r="S19" s="34"/>
      <c r="T19" s="34"/>
    </row>
    <row r="20" ht="19.9" customHeight="1" spans="1:20">
      <c r="A20" s="32" t="s">
        <v>247</v>
      </c>
      <c r="B20" s="32" t="s">
        <v>248</v>
      </c>
      <c r="C20" s="32" t="s">
        <v>248</v>
      </c>
      <c r="D20" s="28" t="s">
        <v>259</v>
      </c>
      <c r="E20" s="33" t="s">
        <v>249</v>
      </c>
      <c r="F20" s="34">
        <v>104.38032</v>
      </c>
      <c r="G20" s="34"/>
      <c r="H20" s="34"/>
      <c r="I20" s="34"/>
      <c r="J20" s="34"/>
      <c r="K20" s="34">
        <v>104.38032</v>
      </c>
      <c r="L20" s="34"/>
      <c r="M20" s="34"/>
      <c r="N20" s="34"/>
      <c r="O20" s="34"/>
      <c r="P20" s="34"/>
      <c r="Q20" s="34"/>
      <c r="R20" s="34"/>
      <c r="S20" s="34"/>
      <c r="T20" s="34"/>
    </row>
    <row r="21" ht="19.9" customHeight="1" spans="1:20">
      <c r="A21" s="32" t="s">
        <v>247</v>
      </c>
      <c r="B21" s="32" t="s">
        <v>250</v>
      </c>
      <c r="C21" s="32" t="s">
        <v>250</v>
      </c>
      <c r="D21" s="28" t="s">
        <v>259</v>
      </c>
      <c r="E21" s="33" t="s">
        <v>251</v>
      </c>
      <c r="F21" s="34">
        <v>6.5451</v>
      </c>
      <c r="G21" s="34"/>
      <c r="H21" s="34"/>
      <c r="I21" s="34"/>
      <c r="J21" s="34"/>
      <c r="K21" s="34">
        <v>6.5451</v>
      </c>
      <c r="L21" s="34"/>
      <c r="M21" s="34"/>
      <c r="N21" s="34"/>
      <c r="O21" s="34"/>
      <c r="P21" s="34"/>
      <c r="Q21" s="34"/>
      <c r="R21" s="34"/>
      <c r="S21" s="34"/>
      <c r="T21" s="34"/>
    </row>
    <row r="22" ht="19.9" customHeight="1" spans="1:20">
      <c r="A22" s="32" t="s">
        <v>252</v>
      </c>
      <c r="B22" s="32" t="s">
        <v>253</v>
      </c>
      <c r="C22" s="32" t="s">
        <v>243</v>
      </c>
      <c r="D22" s="28" t="s">
        <v>259</v>
      </c>
      <c r="E22" s="33" t="s">
        <v>254</v>
      </c>
      <c r="F22" s="34">
        <v>80.5284</v>
      </c>
      <c r="G22" s="34"/>
      <c r="H22" s="34"/>
      <c r="I22" s="34"/>
      <c r="J22" s="34"/>
      <c r="K22" s="34">
        <v>80.5284</v>
      </c>
      <c r="L22" s="34"/>
      <c r="M22" s="34"/>
      <c r="N22" s="34"/>
      <c r="O22" s="34"/>
      <c r="P22" s="34"/>
      <c r="Q22" s="34"/>
      <c r="R22" s="34"/>
      <c r="S22" s="34"/>
      <c r="T22" s="34"/>
    </row>
    <row r="23" ht="19.9" customHeight="1" spans="1:20">
      <c r="A23" s="31"/>
      <c r="B23" s="31"/>
      <c r="C23" s="31"/>
      <c r="D23" s="29" t="s">
        <v>158</v>
      </c>
      <c r="E23" s="29" t="s">
        <v>159</v>
      </c>
      <c r="F23" s="42">
        <v>1474.552372</v>
      </c>
      <c r="G23" s="42">
        <v>545.482372</v>
      </c>
      <c r="H23" s="42">
        <v>897.07</v>
      </c>
      <c r="I23" s="42"/>
      <c r="J23" s="42"/>
      <c r="K23" s="42"/>
      <c r="L23" s="42"/>
      <c r="M23" s="42"/>
      <c r="N23" s="42"/>
      <c r="O23" s="42">
        <v>32</v>
      </c>
      <c r="P23" s="42"/>
      <c r="Q23" s="42"/>
      <c r="R23" s="42"/>
      <c r="S23" s="42"/>
      <c r="T23" s="42"/>
    </row>
    <row r="24" ht="19.9" customHeight="1" spans="1:20">
      <c r="A24" s="32" t="s">
        <v>247</v>
      </c>
      <c r="B24" s="32" t="s">
        <v>248</v>
      </c>
      <c r="C24" s="32" t="s">
        <v>253</v>
      </c>
      <c r="D24" s="28" t="s">
        <v>261</v>
      </c>
      <c r="E24" s="33" t="s">
        <v>262</v>
      </c>
      <c r="F24" s="34">
        <v>32</v>
      </c>
      <c r="G24" s="34"/>
      <c r="H24" s="34"/>
      <c r="I24" s="34"/>
      <c r="J24" s="34"/>
      <c r="K24" s="34"/>
      <c r="L24" s="34"/>
      <c r="M24" s="34"/>
      <c r="N24" s="34"/>
      <c r="O24" s="34">
        <v>32</v>
      </c>
      <c r="P24" s="34"/>
      <c r="Q24" s="34"/>
      <c r="R24" s="34"/>
      <c r="S24" s="34"/>
      <c r="T24" s="34"/>
    </row>
    <row r="25" ht="19.9" customHeight="1" spans="1:20">
      <c r="A25" s="32" t="s">
        <v>242</v>
      </c>
      <c r="B25" s="32" t="s">
        <v>243</v>
      </c>
      <c r="C25" s="32" t="s">
        <v>250</v>
      </c>
      <c r="D25" s="28" t="s">
        <v>261</v>
      </c>
      <c r="E25" s="33" t="s">
        <v>255</v>
      </c>
      <c r="F25" s="34">
        <v>1331.856805</v>
      </c>
      <c r="G25" s="34">
        <v>434.786805</v>
      </c>
      <c r="H25" s="34">
        <v>897.07</v>
      </c>
      <c r="I25" s="34"/>
      <c r="J25" s="34"/>
      <c r="K25" s="34"/>
      <c r="L25" s="34"/>
      <c r="M25" s="34"/>
      <c r="N25" s="34"/>
      <c r="O25" s="34"/>
      <c r="P25" s="34"/>
      <c r="Q25" s="34"/>
      <c r="R25" s="34"/>
      <c r="S25" s="34"/>
      <c r="T25" s="34"/>
    </row>
    <row r="26" ht="19.9" customHeight="1" spans="1:20">
      <c r="A26" s="32" t="s">
        <v>247</v>
      </c>
      <c r="B26" s="32" t="s">
        <v>248</v>
      </c>
      <c r="C26" s="32" t="s">
        <v>248</v>
      </c>
      <c r="D26" s="28" t="s">
        <v>261</v>
      </c>
      <c r="E26" s="33" t="s">
        <v>249</v>
      </c>
      <c r="F26" s="34">
        <v>59.981011</v>
      </c>
      <c r="G26" s="34">
        <v>59.981011</v>
      </c>
      <c r="H26" s="34"/>
      <c r="I26" s="34"/>
      <c r="J26" s="34"/>
      <c r="K26" s="34"/>
      <c r="L26" s="34"/>
      <c r="M26" s="34"/>
      <c r="N26" s="34"/>
      <c r="O26" s="34"/>
      <c r="P26" s="34"/>
      <c r="Q26" s="34"/>
      <c r="R26" s="34"/>
      <c r="S26" s="34"/>
      <c r="T26" s="34"/>
    </row>
    <row r="27" ht="19.9" customHeight="1" spans="1:20">
      <c r="A27" s="32" t="s">
        <v>247</v>
      </c>
      <c r="B27" s="32" t="s">
        <v>250</v>
      </c>
      <c r="C27" s="32" t="s">
        <v>250</v>
      </c>
      <c r="D27" s="28" t="s">
        <v>261</v>
      </c>
      <c r="E27" s="33" t="s">
        <v>251</v>
      </c>
      <c r="F27" s="34">
        <v>3.878412</v>
      </c>
      <c r="G27" s="34">
        <v>3.878412</v>
      </c>
      <c r="H27" s="34"/>
      <c r="I27" s="34"/>
      <c r="J27" s="34"/>
      <c r="K27" s="34"/>
      <c r="L27" s="34"/>
      <c r="M27" s="34"/>
      <c r="N27" s="34"/>
      <c r="O27" s="34"/>
      <c r="P27" s="34"/>
      <c r="Q27" s="34"/>
      <c r="R27" s="34"/>
      <c r="S27" s="34"/>
      <c r="T27" s="34"/>
    </row>
    <row r="28" ht="19.9" customHeight="1" spans="1:20">
      <c r="A28" s="32" t="s">
        <v>252</v>
      </c>
      <c r="B28" s="32" t="s">
        <v>253</v>
      </c>
      <c r="C28" s="32" t="s">
        <v>243</v>
      </c>
      <c r="D28" s="28" t="s">
        <v>261</v>
      </c>
      <c r="E28" s="33" t="s">
        <v>254</v>
      </c>
      <c r="F28" s="34">
        <v>46.836144</v>
      </c>
      <c r="G28" s="34">
        <v>46.836144</v>
      </c>
      <c r="H28" s="34"/>
      <c r="I28" s="34"/>
      <c r="J28" s="34"/>
      <c r="K28" s="34"/>
      <c r="L28" s="34"/>
      <c r="M28" s="34"/>
      <c r="N28" s="34"/>
      <c r="O28" s="34"/>
      <c r="P28" s="34"/>
      <c r="Q28" s="34"/>
      <c r="R28" s="34"/>
      <c r="S28" s="34"/>
      <c r="T28" s="34"/>
    </row>
    <row r="29" ht="19.9" customHeight="1" spans="1:20">
      <c r="A29" s="31"/>
      <c r="B29" s="31"/>
      <c r="C29" s="31"/>
      <c r="D29" s="29" t="s">
        <v>160</v>
      </c>
      <c r="E29" s="29" t="s">
        <v>161</v>
      </c>
      <c r="F29" s="42">
        <v>207.748244</v>
      </c>
      <c r="G29" s="42"/>
      <c r="H29" s="42"/>
      <c r="I29" s="42"/>
      <c r="J29" s="42"/>
      <c r="K29" s="42">
        <v>207.748244</v>
      </c>
      <c r="L29" s="42"/>
      <c r="M29" s="42"/>
      <c r="N29" s="42"/>
      <c r="O29" s="42"/>
      <c r="P29" s="42"/>
      <c r="Q29" s="42"/>
      <c r="R29" s="42"/>
      <c r="S29" s="42"/>
      <c r="T29" s="42"/>
    </row>
    <row r="30" ht="19.9" customHeight="1" spans="1:20">
      <c r="A30" s="32" t="s">
        <v>242</v>
      </c>
      <c r="B30" s="32" t="s">
        <v>243</v>
      </c>
      <c r="C30" s="32" t="s">
        <v>243</v>
      </c>
      <c r="D30" s="28" t="s">
        <v>263</v>
      </c>
      <c r="E30" s="33" t="s">
        <v>245</v>
      </c>
      <c r="F30" s="34">
        <v>157.6524</v>
      </c>
      <c r="G30" s="34"/>
      <c r="H30" s="34"/>
      <c r="I30" s="34"/>
      <c r="J30" s="34"/>
      <c r="K30" s="34">
        <v>157.6524</v>
      </c>
      <c r="L30" s="34"/>
      <c r="M30" s="34"/>
      <c r="N30" s="34"/>
      <c r="O30" s="34"/>
      <c r="P30" s="34"/>
      <c r="Q30" s="34"/>
      <c r="R30" s="34"/>
      <c r="S30" s="34"/>
      <c r="T30" s="34"/>
    </row>
    <row r="31" ht="19.9" customHeight="1" spans="1:20">
      <c r="A31" s="32" t="s">
        <v>247</v>
      </c>
      <c r="B31" s="32" t="s">
        <v>248</v>
      </c>
      <c r="C31" s="32" t="s">
        <v>248</v>
      </c>
      <c r="D31" s="28" t="s">
        <v>263</v>
      </c>
      <c r="E31" s="33" t="s">
        <v>249</v>
      </c>
      <c r="F31" s="34">
        <v>23.079302</v>
      </c>
      <c r="G31" s="34"/>
      <c r="H31" s="34"/>
      <c r="I31" s="34"/>
      <c r="J31" s="34"/>
      <c r="K31" s="34">
        <v>23.079302</v>
      </c>
      <c r="L31" s="34"/>
      <c r="M31" s="34"/>
      <c r="N31" s="34"/>
      <c r="O31" s="34"/>
      <c r="P31" s="34"/>
      <c r="Q31" s="34"/>
      <c r="R31" s="34"/>
      <c r="S31" s="34"/>
      <c r="T31" s="34"/>
    </row>
    <row r="32" ht="19.9" customHeight="1" spans="1:20">
      <c r="A32" s="32" t="s">
        <v>247</v>
      </c>
      <c r="B32" s="32" t="s">
        <v>250</v>
      </c>
      <c r="C32" s="32" t="s">
        <v>250</v>
      </c>
      <c r="D32" s="28" t="s">
        <v>263</v>
      </c>
      <c r="E32" s="33" t="s">
        <v>251</v>
      </c>
      <c r="F32" s="34">
        <v>11.280654</v>
      </c>
      <c r="G32" s="34"/>
      <c r="H32" s="34"/>
      <c r="I32" s="34"/>
      <c r="J32" s="34"/>
      <c r="K32" s="34">
        <v>11.280654</v>
      </c>
      <c r="L32" s="34"/>
      <c r="M32" s="34"/>
      <c r="N32" s="34"/>
      <c r="O32" s="34"/>
      <c r="P32" s="34"/>
      <c r="Q32" s="34"/>
      <c r="R32" s="34"/>
      <c r="S32" s="34"/>
      <c r="T32" s="34"/>
    </row>
    <row r="33" ht="19.9" customHeight="1" spans="1:20">
      <c r="A33" s="32" t="s">
        <v>252</v>
      </c>
      <c r="B33" s="32" t="s">
        <v>253</v>
      </c>
      <c r="C33" s="32" t="s">
        <v>243</v>
      </c>
      <c r="D33" s="28" t="s">
        <v>263</v>
      </c>
      <c r="E33" s="33" t="s">
        <v>254</v>
      </c>
      <c r="F33" s="34">
        <v>15.735888</v>
      </c>
      <c r="G33" s="34"/>
      <c r="H33" s="34"/>
      <c r="I33" s="34"/>
      <c r="J33" s="34"/>
      <c r="K33" s="34">
        <v>15.735888</v>
      </c>
      <c r="L33" s="34"/>
      <c r="M33" s="34"/>
      <c r="N33" s="34"/>
      <c r="O33" s="34"/>
      <c r="P33" s="34"/>
      <c r="Q33" s="34"/>
      <c r="R33" s="34"/>
      <c r="S33" s="34"/>
      <c r="T33" s="34"/>
    </row>
    <row r="34" ht="19.9" customHeight="1" spans="1:20">
      <c r="A34" s="31"/>
      <c r="B34" s="31"/>
      <c r="C34" s="31"/>
      <c r="D34" s="29" t="s">
        <v>162</v>
      </c>
      <c r="E34" s="29" t="s">
        <v>163</v>
      </c>
      <c r="F34" s="42">
        <v>642.012174</v>
      </c>
      <c r="G34" s="42">
        <v>494.552174</v>
      </c>
      <c r="H34" s="42">
        <v>107.46</v>
      </c>
      <c r="I34" s="42"/>
      <c r="J34" s="42"/>
      <c r="K34" s="42"/>
      <c r="L34" s="42"/>
      <c r="M34" s="42"/>
      <c r="N34" s="42"/>
      <c r="O34" s="42">
        <v>40</v>
      </c>
      <c r="P34" s="42"/>
      <c r="Q34" s="42"/>
      <c r="R34" s="42"/>
      <c r="S34" s="42"/>
      <c r="T34" s="42"/>
    </row>
    <row r="35" ht="19.9" customHeight="1" spans="1:20">
      <c r="A35" s="32" t="s">
        <v>242</v>
      </c>
      <c r="B35" s="32" t="s">
        <v>243</v>
      </c>
      <c r="C35" s="32" t="s">
        <v>264</v>
      </c>
      <c r="D35" s="28" t="s">
        <v>265</v>
      </c>
      <c r="E35" s="33" t="s">
        <v>266</v>
      </c>
      <c r="F35" s="34">
        <v>533.0824</v>
      </c>
      <c r="G35" s="34">
        <v>385.6224</v>
      </c>
      <c r="H35" s="34">
        <v>107.46</v>
      </c>
      <c r="I35" s="34"/>
      <c r="J35" s="34"/>
      <c r="K35" s="34"/>
      <c r="L35" s="34"/>
      <c r="M35" s="34"/>
      <c r="N35" s="34"/>
      <c r="O35" s="34">
        <v>40</v>
      </c>
      <c r="P35" s="34"/>
      <c r="Q35" s="34"/>
      <c r="R35" s="34"/>
      <c r="S35" s="34"/>
      <c r="T35" s="34"/>
    </row>
    <row r="36" ht="19.9" customHeight="1" spans="1:20">
      <c r="A36" s="32" t="s">
        <v>247</v>
      </c>
      <c r="B36" s="32" t="s">
        <v>248</v>
      </c>
      <c r="C36" s="32" t="s">
        <v>248</v>
      </c>
      <c r="D36" s="28" t="s">
        <v>265</v>
      </c>
      <c r="E36" s="33" t="s">
        <v>249</v>
      </c>
      <c r="F36" s="34">
        <v>47.953382</v>
      </c>
      <c r="G36" s="34">
        <v>47.953382</v>
      </c>
      <c r="H36" s="34"/>
      <c r="I36" s="34"/>
      <c r="J36" s="34"/>
      <c r="K36" s="34"/>
      <c r="L36" s="34"/>
      <c r="M36" s="34"/>
      <c r="N36" s="34"/>
      <c r="O36" s="34"/>
      <c r="P36" s="34"/>
      <c r="Q36" s="34"/>
      <c r="R36" s="34"/>
      <c r="S36" s="34"/>
      <c r="T36" s="34"/>
    </row>
    <row r="37" ht="19.9" customHeight="1" spans="1:20">
      <c r="A37" s="32" t="s">
        <v>247</v>
      </c>
      <c r="B37" s="32" t="s">
        <v>250</v>
      </c>
      <c r="C37" s="32" t="s">
        <v>250</v>
      </c>
      <c r="D37" s="28" t="s">
        <v>265</v>
      </c>
      <c r="E37" s="33" t="s">
        <v>251</v>
      </c>
      <c r="F37" s="34">
        <v>23.600904</v>
      </c>
      <c r="G37" s="34">
        <v>23.600904</v>
      </c>
      <c r="H37" s="34"/>
      <c r="I37" s="34"/>
      <c r="J37" s="34"/>
      <c r="K37" s="34"/>
      <c r="L37" s="34"/>
      <c r="M37" s="34"/>
      <c r="N37" s="34"/>
      <c r="O37" s="34"/>
      <c r="P37" s="34"/>
      <c r="Q37" s="34"/>
      <c r="R37" s="34"/>
      <c r="S37" s="34"/>
      <c r="T37" s="34"/>
    </row>
    <row r="38" ht="19.9" customHeight="1" spans="1:20">
      <c r="A38" s="32" t="s">
        <v>252</v>
      </c>
      <c r="B38" s="32" t="s">
        <v>253</v>
      </c>
      <c r="C38" s="32" t="s">
        <v>243</v>
      </c>
      <c r="D38" s="28" t="s">
        <v>265</v>
      </c>
      <c r="E38" s="33" t="s">
        <v>254</v>
      </c>
      <c r="F38" s="34">
        <v>37.375488</v>
      </c>
      <c r="G38" s="34">
        <v>37.375488</v>
      </c>
      <c r="H38" s="34"/>
      <c r="I38" s="34"/>
      <c r="J38" s="34"/>
      <c r="K38" s="34"/>
      <c r="L38" s="34"/>
      <c r="M38" s="34"/>
      <c r="N38" s="34"/>
      <c r="O38" s="34"/>
      <c r="P38" s="34"/>
      <c r="Q38" s="34"/>
      <c r="R38" s="34"/>
      <c r="S38" s="34"/>
      <c r="T38" s="34"/>
    </row>
  </sheetData>
  <mergeCells count="26">
    <mergeCell ref="S1:T1"/>
    <mergeCell ref="A2:T2"/>
    <mergeCell ref="A3:R3"/>
    <mergeCell ref="S3:T3"/>
    <mergeCell ref="A4:C4"/>
    <mergeCell ref="A8:A9"/>
    <mergeCell ref="B8:B9"/>
    <mergeCell ref="C8:C9"/>
    <mergeCell ref="D4:D5"/>
    <mergeCell ref="D8:D9"/>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37"/>
  <sheetViews>
    <sheetView workbookViewId="0">
      <selection activeCell="K6" sqref="K6"/>
    </sheetView>
  </sheetViews>
  <sheetFormatPr defaultColWidth="10" defaultRowHeight="14.4"/>
  <cols>
    <col min="1" max="2" width="4.12962962962963" customWidth="1"/>
    <col min="3" max="3" width="4.25" customWidth="1"/>
    <col min="4" max="4" width="6.12962962962963" customWidth="1"/>
    <col min="5" max="5" width="15.8796296296296" customWidth="1"/>
    <col min="6" max="6" width="9" customWidth="1"/>
    <col min="7" max="7" width="8.62962962962963" customWidth="1"/>
    <col min="8" max="8" width="6.75" customWidth="1"/>
    <col min="9" max="16" width="7.12962962962963" customWidth="1"/>
    <col min="17" max="21" width="5" customWidth="1"/>
    <col min="22" max="23" width="9.75" customWidth="1"/>
  </cols>
  <sheetData>
    <row r="1" ht="14.25" customHeight="1" spans="1:21">
      <c r="A1" s="1"/>
      <c r="T1" s="26" t="s">
        <v>267</v>
      </c>
      <c r="U1" s="26"/>
    </row>
    <row r="2" ht="32.45" customHeight="1" spans="1:21">
      <c r="A2" s="27" t="s">
        <v>11</v>
      </c>
      <c r="B2" s="27"/>
      <c r="C2" s="27"/>
      <c r="D2" s="27"/>
      <c r="E2" s="27"/>
      <c r="F2" s="27"/>
      <c r="G2" s="27"/>
      <c r="H2" s="27"/>
      <c r="I2" s="27"/>
      <c r="J2" s="27"/>
      <c r="K2" s="27"/>
      <c r="L2" s="27"/>
      <c r="M2" s="27"/>
      <c r="N2" s="27"/>
      <c r="O2" s="27"/>
      <c r="P2" s="27"/>
      <c r="Q2" s="27"/>
      <c r="R2" s="27"/>
      <c r="S2" s="27"/>
      <c r="T2" s="27"/>
      <c r="U2" s="27"/>
    </row>
    <row r="3" ht="21.2" customHeight="1" spans="1:21">
      <c r="A3" s="20" t="s">
        <v>30</v>
      </c>
      <c r="B3" s="20"/>
      <c r="C3" s="20"/>
      <c r="D3" s="20"/>
      <c r="E3" s="20"/>
      <c r="F3" s="20"/>
      <c r="G3" s="20"/>
      <c r="H3" s="20"/>
      <c r="I3" s="20"/>
      <c r="J3" s="20"/>
      <c r="K3" s="20"/>
      <c r="L3" s="20"/>
      <c r="M3" s="20"/>
      <c r="N3" s="20"/>
      <c r="O3" s="20"/>
      <c r="P3" s="20"/>
      <c r="Q3" s="20"/>
      <c r="R3" s="20"/>
      <c r="S3" s="20"/>
      <c r="T3" s="18" t="s">
        <v>31</v>
      </c>
      <c r="U3" s="18"/>
    </row>
    <row r="4" ht="19.5" customHeight="1" spans="1:21">
      <c r="A4" s="4" t="s">
        <v>219</v>
      </c>
      <c r="B4" s="4"/>
      <c r="C4" s="4"/>
      <c r="D4" s="4" t="s">
        <v>220</v>
      </c>
      <c r="E4" s="4" t="s">
        <v>221</v>
      </c>
      <c r="F4" s="4" t="s">
        <v>268</v>
      </c>
      <c r="G4" s="4" t="s">
        <v>167</v>
      </c>
      <c r="H4" s="4"/>
      <c r="I4" s="4"/>
      <c r="J4" s="4"/>
      <c r="K4" s="4" t="s">
        <v>168</v>
      </c>
      <c r="L4" s="4"/>
      <c r="M4" s="4"/>
      <c r="N4" s="4"/>
      <c r="O4" s="4"/>
      <c r="P4" s="4"/>
      <c r="Q4" s="4"/>
      <c r="R4" s="4"/>
      <c r="S4" s="4"/>
      <c r="T4" s="4"/>
      <c r="U4" s="4"/>
    </row>
    <row r="5" ht="33.2" customHeight="1" spans="1:21">
      <c r="A5" s="4" t="s">
        <v>237</v>
      </c>
      <c r="B5" s="4" t="s">
        <v>238</v>
      </c>
      <c r="C5" s="4" t="s">
        <v>239</v>
      </c>
      <c r="D5" s="4"/>
      <c r="E5" s="4"/>
      <c r="F5" s="4"/>
      <c r="G5" s="4" t="s">
        <v>135</v>
      </c>
      <c r="H5" s="4" t="s">
        <v>269</v>
      </c>
      <c r="I5" s="4" t="s">
        <v>270</v>
      </c>
      <c r="J5" s="4" t="s">
        <v>231</v>
      </c>
      <c r="K5" s="4" t="s">
        <v>135</v>
      </c>
      <c r="L5" s="4" t="s">
        <v>271</v>
      </c>
      <c r="M5" s="4" t="s">
        <v>272</v>
      </c>
      <c r="N5" s="4" t="s">
        <v>273</v>
      </c>
      <c r="O5" s="4" t="s">
        <v>233</v>
      </c>
      <c r="P5" s="4" t="s">
        <v>274</v>
      </c>
      <c r="Q5" s="4" t="s">
        <v>275</v>
      </c>
      <c r="R5" s="4" t="s">
        <v>276</v>
      </c>
      <c r="S5" s="4" t="s">
        <v>229</v>
      </c>
      <c r="T5" s="4" t="s">
        <v>232</v>
      </c>
      <c r="U5" s="4" t="s">
        <v>236</v>
      </c>
    </row>
    <row r="6" ht="19.9" customHeight="1" spans="1:21">
      <c r="A6" s="24"/>
      <c r="B6" s="24"/>
      <c r="C6" s="24"/>
      <c r="D6" s="24"/>
      <c r="E6" s="24" t="s">
        <v>135</v>
      </c>
      <c r="F6" s="23">
        <f>G6+K6</f>
        <v>9423.927851</v>
      </c>
      <c r="G6" s="23">
        <f t="shared" ref="G6:M6" si="0">G8+G17+G22+G28+G33</f>
        <v>6567.957851</v>
      </c>
      <c r="H6" s="23">
        <f t="shared" si="0"/>
        <v>5227.677851</v>
      </c>
      <c r="I6" s="23">
        <f t="shared" si="0"/>
        <v>996.98</v>
      </c>
      <c r="J6" s="23">
        <f t="shared" si="0"/>
        <v>343.3</v>
      </c>
      <c r="K6" s="23">
        <f t="shared" si="0"/>
        <v>2855.97</v>
      </c>
      <c r="L6" s="23">
        <f t="shared" si="0"/>
        <v>106.08</v>
      </c>
      <c r="M6" s="23">
        <f t="shared" si="0"/>
        <v>2743.41</v>
      </c>
      <c r="N6" s="23"/>
      <c r="O6" s="23"/>
      <c r="P6" s="23">
        <f>P8+P17+P22+P28+P33</f>
        <v>6.48</v>
      </c>
      <c r="Q6" s="23"/>
      <c r="R6" s="23"/>
      <c r="S6" s="23"/>
      <c r="T6" s="23"/>
      <c r="U6" s="23"/>
    </row>
    <row r="7" ht="24.95" customHeight="1" spans="1:21">
      <c r="A7" s="24"/>
      <c r="B7" s="24"/>
      <c r="C7" s="24"/>
      <c r="D7" s="22" t="s">
        <v>153</v>
      </c>
      <c r="E7" s="22" t="s">
        <v>154</v>
      </c>
      <c r="F7" s="23">
        <f>G7+K7</f>
        <v>9423.93</v>
      </c>
      <c r="G7" s="23">
        <v>6567.96</v>
      </c>
      <c r="H7" s="23">
        <v>5227.68</v>
      </c>
      <c r="I7" s="23">
        <v>996.98</v>
      </c>
      <c r="J7" s="23">
        <v>343.3</v>
      </c>
      <c r="K7" s="23">
        <f>K8+K17+K22+K28+K33</f>
        <v>2855.97</v>
      </c>
      <c r="L7" s="23">
        <v>106.08</v>
      </c>
      <c r="M7" s="23">
        <f>M8+M17+M22+M28+M33</f>
        <v>2743.41</v>
      </c>
      <c r="N7" s="23"/>
      <c r="O7" s="23"/>
      <c r="P7" s="23">
        <v>6.48</v>
      </c>
      <c r="Q7" s="23"/>
      <c r="R7" s="23"/>
      <c r="S7" s="23"/>
      <c r="T7" s="23"/>
      <c r="U7" s="23"/>
    </row>
    <row r="8" ht="24.95" customHeight="1" spans="1:21">
      <c r="A8" s="31"/>
      <c r="B8" s="31"/>
      <c r="C8" s="31"/>
      <c r="D8" s="29">
        <v>301001</v>
      </c>
      <c r="E8" s="29" t="s">
        <v>155</v>
      </c>
      <c r="F8" s="36">
        <f>G8+K8</f>
        <v>5592.880991</v>
      </c>
      <c r="G8" s="23">
        <v>4100.360991</v>
      </c>
      <c r="H8" s="23">
        <v>3141.650991</v>
      </c>
      <c r="I8" s="23">
        <v>711.41</v>
      </c>
      <c r="J8" s="23">
        <v>247.3</v>
      </c>
      <c r="K8" s="23">
        <f>M8</f>
        <v>1492.52</v>
      </c>
      <c r="L8" s="23">
        <v>0</v>
      </c>
      <c r="M8" s="23">
        <v>1492.52</v>
      </c>
      <c r="N8" s="23"/>
      <c r="O8" s="23"/>
      <c r="P8" s="23"/>
      <c r="Q8" s="23"/>
      <c r="R8" s="23"/>
      <c r="S8" s="23"/>
      <c r="T8" s="23"/>
      <c r="U8" s="23"/>
    </row>
    <row r="9" ht="19.9" customHeight="1" spans="1:21">
      <c r="A9" s="32" t="s">
        <v>242</v>
      </c>
      <c r="B9" s="32" t="s">
        <v>243</v>
      </c>
      <c r="C9" s="32" t="s">
        <v>243</v>
      </c>
      <c r="D9" s="28" t="s">
        <v>244</v>
      </c>
      <c r="E9" s="33" t="s">
        <v>245</v>
      </c>
      <c r="F9" s="30">
        <v>2685.6593</v>
      </c>
      <c r="G9" s="6">
        <v>2685.6593</v>
      </c>
      <c r="H9" s="6">
        <v>1726.9493</v>
      </c>
      <c r="I9" s="6">
        <v>711.41</v>
      </c>
      <c r="J9" s="6">
        <v>247.3</v>
      </c>
      <c r="K9" s="6"/>
      <c r="L9" s="6"/>
      <c r="M9" s="6"/>
      <c r="N9" s="6"/>
      <c r="O9" s="6"/>
      <c r="P9" s="6"/>
      <c r="Q9" s="6"/>
      <c r="R9" s="6"/>
      <c r="S9" s="6"/>
      <c r="T9" s="6"/>
      <c r="U9" s="6"/>
    </row>
    <row r="10" ht="19.9" customHeight="1" spans="1:21">
      <c r="A10" s="32" t="s">
        <v>246</v>
      </c>
      <c r="B10" s="32" t="s">
        <v>243</v>
      </c>
      <c r="C10" s="32" t="s">
        <v>243</v>
      </c>
      <c r="D10" s="28" t="s">
        <v>244</v>
      </c>
      <c r="E10" s="33" t="s">
        <v>245</v>
      </c>
      <c r="F10" s="30">
        <v>620.7996</v>
      </c>
      <c r="G10" s="6">
        <v>620.7996</v>
      </c>
      <c r="H10" s="6">
        <v>620.7996</v>
      </c>
      <c r="I10" s="6"/>
      <c r="J10" s="6"/>
      <c r="K10" s="6"/>
      <c r="L10" s="6"/>
      <c r="M10" s="6"/>
      <c r="N10" s="6"/>
      <c r="O10" s="6"/>
      <c r="P10" s="6"/>
      <c r="Q10" s="6"/>
      <c r="R10" s="6"/>
      <c r="S10" s="6"/>
      <c r="T10" s="6"/>
      <c r="U10" s="6"/>
    </row>
    <row r="11" ht="19.9" customHeight="1" spans="1:21">
      <c r="A11" s="32" t="s">
        <v>247</v>
      </c>
      <c r="B11" s="32" t="s">
        <v>248</v>
      </c>
      <c r="C11" s="32" t="s">
        <v>248</v>
      </c>
      <c r="D11" s="28" t="s">
        <v>244</v>
      </c>
      <c r="E11" s="33" t="s">
        <v>249</v>
      </c>
      <c r="F11" s="30">
        <v>350.435166</v>
      </c>
      <c r="G11" s="6">
        <v>350.435166</v>
      </c>
      <c r="H11" s="6">
        <v>350.435166</v>
      </c>
      <c r="I11" s="6"/>
      <c r="J11" s="6"/>
      <c r="K11" s="6"/>
      <c r="L11" s="6"/>
      <c r="M11" s="6"/>
      <c r="N11" s="6"/>
      <c r="O11" s="6"/>
      <c r="P11" s="6"/>
      <c r="Q11" s="6"/>
      <c r="R11" s="6"/>
      <c r="S11" s="6"/>
      <c r="T11" s="6"/>
      <c r="U11" s="6"/>
    </row>
    <row r="12" ht="19.9" customHeight="1" spans="1:21">
      <c r="A12" s="32" t="s">
        <v>247</v>
      </c>
      <c r="B12" s="32" t="s">
        <v>250</v>
      </c>
      <c r="C12" s="32" t="s">
        <v>250</v>
      </c>
      <c r="D12" s="28" t="s">
        <v>244</v>
      </c>
      <c r="E12" s="33" t="s">
        <v>251</v>
      </c>
      <c r="F12" s="30">
        <v>172.133857</v>
      </c>
      <c r="G12" s="6">
        <v>172.133857</v>
      </c>
      <c r="H12" s="6">
        <v>172.133857</v>
      </c>
      <c r="I12" s="6"/>
      <c r="J12" s="6"/>
      <c r="K12" s="6"/>
      <c r="L12" s="6"/>
      <c r="M12" s="6"/>
      <c r="N12" s="6"/>
      <c r="O12" s="6"/>
      <c r="P12" s="6"/>
      <c r="Q12" s="6"/>
      <c r="R12" s="6"/>
      <c r="S12" s="6"/>
      <c r="T12" s="6"/>
      <c r="U12" s="6"/>
    </row>
    <row r="13" ht="19.9" customHeight="1" spans="1:21">
      <c r="A13" s="32" t="s">
        <v>252</v>
      </c>
      <c r="B13" s="32" t="s">
        <v>253</v>
      </c>
      <c r="C13" s="32" t="s">
        <v>243</v>
      </c>
      <c r="D13" s="28" t="s">
        <v>244</v>
      </c>
      <c r="E13" s="33" t="s">
        <v>254</v>
      </c>
      <c r="F13" s="30">
        <v>271.333068</v>
      </c>
      <c r="G13" s="6">
        <v>271.333068</v>
      </c>
      <c r="H13" s="6">
        <v>271.333068</v>
      </c>
      <c r="I13" s="6"/>
      <c r="J13" s="6"/>
      <c r="K13" s="6"/>
      <c r="L13" s="6"/>
      <c r="M13" s="6"/>
      <c r="N13" s="6"/>
      <c r="O13" s="6"/>
      <c r="P13" s="6"/>
      <c r="Q13" s="6"/>
      <c r="R13" s="6"/>
      <c r="S13" s="6"/>
      <c r="T13" s="6"/>
      <c r="U13" s="6"/>
    </row>
    <row r="14" ht="19.9" customHeight="1" spans="1:21">
      <c r="A14" s="32" t="s">
        <v>242</v>
      </c>
      <c r="B14" s="32" t="s">
        <v>243</v>
      </c>
      <c r="C14" s="32" t="s">
        <v>250</v>
      </c>
      <c r="D14" s="28" t="s">
        <v>244</v>
      </c>
      <c r="E14" s="33" t="s">
        <v>255</v>
      </c>
      <c r="F14" s="30">
        <v>672.52</v>
      </c>
      <c r="G14" s="6"/>
      <c r="H14" s="6"/>
      <c r="I14" s="6"/>
      <c r="J14" s="6"/>
      <c r="K14" s="6">
        <v>672.52</v>
      </c>
      <c r="L14" s="6"/>
      <c r="M14" s="6">
        <v>672.52</v>
      </c>
      <c r="N14" s="6"/>
      <c r="O14" s="6"/>
      <c r="P14" s="6"/>
      <c r="Q14" s="6"/>
      <c r="R14" s="6"/>
      <c r="S14" s="6"/>
      <c r="T14" s="6"/>
      <c r="U14" s="6"/>
    </row>
    <row r="15" ht="19.9" customHeight="1" spans="1:21">
      <c r="A15" s="32" t="s">
        <v>242</v>
      </c>
      <c r="B15" s="32" t="s">
        <v>256</v>
      </c>
      <c r="C15" s="32" t="s">
        <v>243</v>
      </c>
      <c r="D15" s="28" t="s">
        <v>244</v>
      </c>
      <c r="E15" s="33" t="s">
        <v>257</v>
      </c>
      <c r="F15" s="30">
        <v>20</v>
      </c>
      <c r="G15" s="6"/>
      <c r="H15" s="6"/>
      <c r="I15" s="6"/>
      <c r="J15" s="6"/>
      <c r="K15" s="6">
        <v>20</v>
      </c>
      <c r="L15" s="6"/>
      <c r="M15" s="6">
        <v>20</v>
      </c>
      <c r="N15" s="6"/>
      <c r="O15" s="6"/>
      <c r="P15" s="6"/>
      <c r="Q15" s="6"/>
      <c r="R15" s="6"/>
      <c r="S15" s="6"/>
      <c r="T15" s="6"/>
      <c r="U15" s="6"/>
    </row>
    <row r="16" ht="19.9" customHeight="1" spans="1:21">
      <c r="A16" s="32" t="s">
        <v>242</v>
      </c>
      <c r="B16" s="32" t="s">
        <v>243</v>
      </c>
      <c r="C16" s="32" t="s">
        <v>253</v>
      </c>
      <c r="D16" s="28" t="s">
        <v>244</v>
      </c>
      <c r="E16" s="33" t="s">
        <v>258</v>
      </c>
      <c r="F16" s="30">
        <v>800</v>
      </c>
      <c r="G16" s="6"/>
      <c r="H16" s="6"/>
      <c r="I16" s="6"/>
      <c r="J16" s="6"/>
      <c r="K16" s="6">
        <v>800</v>
      </c>
      <c r="L16" s="6"/>
      <c r="M16" s="6">
        <v>800</v>
      </c>
      <c r="N16" s="6"/>
      <c r="O16" s="6"/>
      <c r="P16" s="6"/>
      <c r="Q16" s="6"/>
      <c r="R16" s="6"/>
      <c r="S16" s="6"/>
      <c r="T16" s="6"/>
      <c r="U16" s="6"/>
    </row>
    <row r="17" ht="19.9" customHeight="1" spans="1:21">
      <c r="A17" s="31"/>
      <c r="B17" s="31"/>
      <c r="C17" s="31"/>
      <c r="D17" s="29" t="s">
        <v>156</v>
      </c>
      <c r="E17" s="29" t="s">
        <v>157</v>
      </c>
      <c r="F17" s="36">
        <v>1506.73407</v>
      </c>
      <c r="G17" s="23">
        <v>1067.76407</v>
      </c>
      <c r="H17" s="23">
        <v>925.24407</v>
      </c>
      <c r="I17" s="23">
        <v>118.52</v>
      </c>
      <c r="J17" s="23">
        <v>24</v>
      </c>
      <c r="K17" s="23">
        <v>438.97</v>
      </c>
      <c r="L17" s="23">
        <v>45.6</v>
      </c>
      <c r="M17" s="23">
        <v>386.89</v>
      </c>
      <c r="N17" s="23"/>
      <c r="O17" s="23"/>
      <c r="P17" s="23">
        <v>6.48</v>
      </c>
      <c r="Q17" s="23"/>
      <c r="R17" s="23"/>
      <c r="S17" s="23"/>
      <c r="T17" s="23"/>
      <c r="U17" s="23"/>
    </row>
    <row r="18" ht="19.9" customHeight="1" spans="1:21">
      <c r="A18" s="32" t="s">
        <v>242</v>
      </c>
      <c r="B18" s="32" t="s">
        <v>243</v>
      </c>
      <c r="C18" s="32" t="s">
        <v>256</v>
      </c>
      <c r="D18" s="28" t="s">
        <v>259</v>
      </c>
      <c r="E18" s="33" t="s">
        <v>260</v>
      </c>
      <c r="F18" s="30">
        <v>1315.28025</v>
      </c>
      <c r="G18" s="6">
        <v>876.31025</v>
      </c>
      <c r="H18" s="6">
        <v>733.79025</v>
      </c>
      <c r="I18" s="6">
        <v>118.52</v>
      </c>
      <c r="J18" s="6">
        <v>24</v>
      </c>
      <c r="K18" s="6">
        <v>438.97</v>
      </c>
      <c r="L18" s="6">
        <v>45.6</v>
      </c>
      <c r="M18" s="6">
        <v>386.89</v>
      </c>
      <c r="N18" s="6"/>
      <c r="O18" s="6"/>
      <c r="P18" s="6">
        <v>6.48</v>
      </c>
      <c r="Q18" s="6"/>
      <c r="R18" s="6"/>
      <c r="S18" s="6"/>
      <c r="T18" s="6"/>
      <c r="U18" s="6"/>
    </row>
    <row r="19" ht="19.9" customHeight="1" spans="1:21">
      <c r="A19" s="32" t="s">
        <v>247</v>
      </c>
      <c r="B19" s="32" t="s">
        <v>248</v>
      </c>
      <c r="C19" s="32" t="s">
        <v>248</v>
      </c>
      <c r="D19" s="28" t="s">
        <v>259</v>
      </c>
      <c r="E19" s="33" t="s">
        <v>249</v>
      </c>
      <c r="F19" s="30">
        <v>104.38032</v>
      </c>
      <c r="G19" s="6">
        <v>104.38032</v>
      </c>
      <c r="H19" s="6">
        <v>104.38032</v>
      </c>
      <c r="I19" s="6"/>
      <c r="J19" s="6"/>
      <c r="K19" s="6"/>
      <c r="L19" s="6"/>
      <c r="M19" s="6"/>
      <c r="N19" s="6"/>
      <c r="O19" s="6"/>
      <c r="P19" s="6"/>
      <c r="Q19" s="6"/>
      <c r="R19" s="6"/>
      <c r="S19" s="6"/>
      <c r="T19" s="6"/>
      <c r="U19" s="6"/>
    </row>
    <row r="20" ht="19.9" customHeight="1" spans="1:21">
      <c r="A20" s="32" t="s">
        <v>247</v>
      </c>
      <c r="B20" s="32" t="s">
        <v>250</v>
      </c>
      <c r="C20" s="32" t="s">
        <v>250</v>
      </c>
      <c r="D20" s="28" t="s">
        <v>259</v>
      </c>
      <c r="E20" s="33" t="s">
        <v>251</v>
      </c>
      <c r="F20" s="30">
        <v>6.5451</v>
      </c>
      <c r="G20" s="6">
        <v>6.5451</v>
      </c>
      <c r="H20" s="6">
        <v>6.5451</v>
      </c>
      <c r="I20" s="6"/>
      <c r="J20" s="6"/>
      <c r="K20" s="6"/>
      <c r="L20" s="6"/>
      <c r="M20" s="6"/>
      <c r="N20" s="6"/>
      <c r="O20" s="6"/>
      <c r="P20" s="6"/>
      <c r="Q20" s="6"/>
      <c r="R20" s="6"/>
      <c r="S20" s="6"/>
      <c r="T20" s="6"/>
      <c r="U20" s="6"/>
    </row>
    <row r="21" ht="19.9" customHeight="1" spans="1:21">
      <c r="A21" s="32" t="s">
        <v>252</v>
      </c>
      <c r="B21" s="32" t="s">
        <v>253</v>
      </c>
      <c r="C21" s="32" t="s">
        <v>243</v>
      </c>
      <c r="D21" s="28" t="s">
        <v>259</v>
      </c>
      <c r="E21" s="33" t="s">
        <v>254</v>
      </c>
      <c r="F21" s="30">
        <v>80.5284</v>
      </c>
      <c r="G21" s="6">
        <v>80.5284</v>
      </c>
      <c r="H21" s="6">
        <v>80.5284</v>
      </c>
      <c r="I21" s="6"/>
      <c r="J21" s="6"/>
      <c r="K21" s="6"/>
      <c r="L21" s="6"/>
      <c r="M21" s="6"/>
      <c r="N21" s="6"/>
      <c r="O21" s="6"/>
      <c r="P21" s="6"/>
      <c r="Q21" s="6"/>
      <c r="R21" s="6"/>
      <c r="S21" s="6"/>
      <c r="T21" s="6"/>
      <c r="U21" s="6"/>
    </row>
    <row r="22" ht="19.9" customHeight="1" spans="1:21">
      <c r="A22" s="31"/>
      <c r="B22" s="31"/>
      <c r="C22" s="31"/>
      <c r="D22" s="29" t="s">
        <v>158</v>
      </c>
      <c r="E22" s="29" t="s">
        <v>159</v>
      </c>
      <c r="F22" s="36">
        <v>1474.552372</v>
      </c>
      <c r="G22" s="23">
        <v>654.552372</v>
      </c>
      <c r="H22" s="23">
        <v>545.482372</v>
      </c>
      <c r="I22" s="23">
        <v>77.07</v>
      </c>
      <c r="J22" s="23">
        <v>32</v>
      </c>
      <c r="K22" s="23">
        <v>820</v>
      </c>
      <c r="L22" s="23">
        <v>0</v>
      </c>
      <c r="M22" s="23">
        <v>820</v>
      </c>
      <c r="N22" s="23"/>
      <c r="O22" s="23"/>
      <c r="P22" s="23"/>
      <c r="Q22" s="23"/>
      <c r="R22" s="23"/>
      <c r="S22" s="23"/>
      <c r="T22" s="23"/>
      <c r="U22" s="23"/>
    </row>
    <row r="23" ht="19.9" customHeight="1" spans="1:21">
      <c r="A23" s="32" t="s">
        <v>247</v>
      </c>
      <c r="B23" s="32" t="s">
        <v>248</v>
      </c>
      <c r="C23" s="32" t="s">
        <v>253</v>
      </c>
      <c r="D23" s="28" t="s">
        <v>261</v>
      </c>
      <c r="E23" s="33" t="s">
        <v>262</v>
      </c>
      <c r="F23" s="30">
        <v>32</v>
      </c>
      <c r="G23" s="6">
        <v>32</v>
      </c>
      <c r="H23" s="6"/>
      <c r="I23" s="6"/>
      <c r="J23" s="6">
        <v>32</v>
      </c>
      <c r="K23" s="6"/>
      <c r="L23" s="6"/>
      <c r="M23" s="6"/>
      <c r="N23" s="6"/>
      <c r="O23" s="6"/>
      <c r="P23" s="6"/>
      <c r="Q23" s="6"/>
      <c r="R23" s="6"/>
      <c r="S23" s="6"/>
      <c r="T23" s="6"/>
      <c r="U23" s="6"/>
    </row>
    <row r="24" ht="19.9" customHeight="1" spans="1:21">
      <c r="A24" s="32" t="s">
        <v>242</v>
      </c>
      <c r="B24" s="32" t="s">
        <v>243</v>
      </c>
      <c r="C24" s="32" t="s">
        <v>250</v>
      </c>
      <c r="D24" s="28" t="s">
        <v>261</v>
      </c>
      <c r="E24" s="33" t="s">
        <v>255</v>
      </c>
      <c r="F24" s="30">
        <v>1331.856805</v>
      </c>
      <c r="G24" s="6">
        <v>511.856805</v>
      </c>
      <c r="H24" s="6">
        <v>434.786805</v>
      </c>
      <c r="I24" s="6">
        <v>77.07</v>
      </c>
      <c r="J24" s="6"/>
      <c r="K24" s="6">
        <v>820</v>
      </c>
      <c r="L24" s="6"/>
      <c r="M24" s="6">
        <v>820</v>
      </c>
      <c r="N24" s="6"/>
      <c r="O24" s="6"/>
      <c r="P24" s="6"/>
      <c r="Q24" s="6"/>
      <c r="R24" s="6"/>
      <c r="S24" s="6"/>
      <c r="T24" s="6"/>
      <c r="U24" s="6"/>
    </row>
    <row r="25" ht="19.9" customHeight="1" spans="1:21">
      <c r="A25" s="32" t="s">
        <v>247</v>
      </c>
      <c r="B25" s="32" t="s">
        <v>248</v>
      </c>
      <c r="C25" s="32" t="s">
        <v>248</v>
      </c>
      <c r="D25" s="28" t="s">
        <v>261</v>
      </c>
      <c r="E25" s="33" t="s">
        <v>249</v>
      </c>
      <c r="F25" s="30">
        <v>59.981011</v>
      </c>
      <c r="G25" s="6">
        <v>59.981011</v>
      </c>
      <c r="H25" s="6">
        <v>59.981011</v>
      </c>
      <c r="I25" s="6"/>
      <c r="J25" s="6"/>
      <c r="K25" s="6"/>
      <c r="L25" s="6"/>
      <c r="M25" s="6"/>
      <c r="N25" s="6"/>
      <c r="O25" s="6"/>
      <c r="P25" s="6"/>
      <c r="Q25" s="6"/>
      <c r="R25" s="6"/>
      <c r="S25" s="6"/>
      <c r="T25" s="6"/>
      <c r="U25" s="6"/>
    </row>
    <row r="26" ht="19.9" customHeight="1" spans="1:21">
      <c r="A26" s="32" t="s">
        <v>247</v>
      </c>
      <c r="B26" s="32" t="s">
        <v>250</v>
      </c>
      <c r="C26" s="32" t="s">
        <v>250</v>
      </c>
      <c r="D26" s="28" t="s">
        <v>261</v>
      </c>
      <c r="E26" s="33" t="s">
        <v>251</v>
      </c>
      <c r="F26" s="30">
        <v>3.878412</v>
      </c>
      <c r="G26" s="6">
        <v>3.878412</v>
      </c>
      <c r="H26" s="6">
        <v>3.878412</v>
      </c>
      <c r="I26" s="6"/>
      <c r="J26" s="6"/>
      <c r="K26" s="6"/>
      <c r="L26" s="6"/>
      <c r="M26" s="6"/>
      <c r="N26" s="6"/>
      <c r="O26" s="6"/>
      <c r="P26" s="6"/>
      <c r="Q26" s="6"/>
      <c r="R26" s="6"/>
      <c r="S26" s="6"/>
      <c r="T26" s="6"/>
      <c r="U26" s="6"/>
    </row>
    <row r="27" ht="19.9" customHeight="1" spans="1:21">
      <c r="A27" s="32" t="s">
        <v>252</v>
      </c>
      <c r="B27" s="32" t="s">
        <v>253</v>
      </c>
      <c r="C27" s="32" t="s">
        <v>243</v>
      </c>
      <c r="D27" s="28" t="s">
        <v>261</v>
      </c>
      <c r="E27" s="33" t="s">
        <v>254</v>
      </c>
      <c r="F27" s="30">
        <v>46.836144</v>
      </c>
      <c r="G27" s="6">
        <v>46.836144</v>
      </c>
      <c r="H27" s="6">
        <v>46.836144</v>
      </c>
      <c r="I27" s="6"/>
      <c r="J27" s="6"/>
      <c r="K27" s="6"/>
      <c r="L27" s="6"/>
      <c r="M27" s="6"/>
      <c r="N27" s="6"/>
      <c r="O27" s="6"/>
      <c r="P27" s="6"/>
      <c r="Q27" s="6"/>
      <c r="R27" s="6"/>
      <c r="S27" s="6"/>
      <c r="T27" s="6"/>
      <c r="U27" s="6"/>
    </row>
    <row r="28" ht="19.9" customHeight="1" spans="1:21">
      <c r="A28" s="31"/>
      <c r="B28" s="31"/>
      <c r="C28" s="31"/>
      <c r="D28" s="29" t="s">
        <v>160</v>
      </c>
      <c r="E28" s="29" t="s">
        <v>161</v>
      </c>
      <c r="F28" s="36">
        <v>207.748244</v>
      </c>
      <c r="G28" s="23">
        <v>207.748244</v>
      </c>
      <c r="H28" s="23">
        <v>181.228244</v>
      </c>
      <c r="I28" s="23">
        <v>26.52</v>
      </c>
      <c r="J28" s="23">
        <v>0</v>
      </c>
      <c r="K28" s="23">
        <v>0</v>
      </c>
      <c r="L28" s="23">
        <v>0</v>
      </c>
      <c r="M28" s="23"/>
      <c r="N28" s="23"/>
      <c r="O28" s="23"/>
      <c r="P28" s="23"/>
      <c r="Q28" s="23"/>
      <c r="R28" s="23"/>
      <c r="S28" s="23"/>
      <c r="T28" s="23"/>
      <c r="U28" s="23"/>
    </row>
    <row r="29" ht="19.9" customHeight="1" spans="1:21">
      <c r="A29" s="32" t="s">
        <v>242</v>
      </c>
      <c r="B29" s="32" t="s">
        <v>243</v>
      </c>
      <c r="C29" s="32" t="s">
        <v>243</v>
      </c>
      <c r="D29" s="28" t="s">
        <v>263</v>
      </c>
      <c r="E29" s="33" t="s">
        <v>245</v>
      </c>
      <c r="F29" s="30">
        <v>157.6524</v>
      </c>
      <c r="G29" s="6">
        <v>157.6524</v>
      </c>
      <c r="H29" s="6">
        <v>131.1324</v>
      </c>
      <c r="I29" s="6">
        <v>26.52</v>
      </c>
      <c r="J29" s="6"/>
      <c r="K29" s="6"/>
      <c r="L29" s="6"/>
      <c r="M29" s="6"/>
      <c r="N29" s="6"/>
      <c r="O29" s="6"/>
      <c r="P29" s="6"/>
      <c r="Q29" s="6"/>
      <c r="R29" s="6"/>
      <c r="S29" s="6"/>
      <c r="T29" s="6"/>
      <c r="U29" s="6"/>
    </row>
    <row r="30" ht="19.9" customHeight="1" spans="1:21">
      <c r="A30" s="32" t="s">
        <v>247</v>
      </c>
      <c r="B30" s="32" t="s">
        <v>248</v>
      </c>
      <c r="C30" s="32" t="s">
        <v>248</v>
      </c>
      <c r="D30" s="28" t="s">
        <v>263</v>
      </c>
      <c r="E30" s="33" t="s">
        <v>249</v>
      </c>
      <c r="F30" s="30">
        <v>23.079302</v>
      </c>
      <c r="G30" s="6">
        <v>23.079302</v>
      </c>
      <c r="H30" s="6">
        <v>23.079302</v>
      </c>
      <c r="I30" s="6"/>
      <c r="J30" s="6"/>
      <c r="K30" s="6"/>
      <c r="L30" s="6"/>
      <c r="M30" s="6"/>
      <c r="N30" s="6"/>
      <c r="O30" s="6"/>
      <c r="P30" s="6"/>
      <c r="Q30" s="6"/>
      <c r="R30" s="6"/>
      <c r="S30" s="6"/>
      <c r="T30" s="6"/>
      <c r="U30" s="6"/>
    </row>
    <row r="31" ht="19.9" customHeight="1" spans="1:21">
      <c r="A31" s="32" t="s">
        <v>247</v>
      </c>
      <c r="B31" s="32" t="s">
        <v>250</v>
      </c>
      <c r="C31" s="32" t="s">
        <v>250</v>
      </c>
      <c r="D31" s="28" t="s">
        <v>263</v>
      </c>
      <c r="E31" s="33" t="s">
        <v>251</v>
      </c>
      <c r="F31" s="30">
        <v>11.280654</v>
      </c>
      <c r="G31" s="6">
        <v>11.280654</v>
      </c>
      <c r="H31" s="6">
        <v>11.280654</v>
      </c>
      <c r="I31" s="6"/>
      <c r="J31" s="6"/>
      <c r="K31" s="6"/>
      <c r="L31" s="6"/>
      <c r="M31" s="6"/>
      <c r="N31" s="6"/>
      <c r="O31" s="6"/>
      <c r="P31" s="6"/>
      <c r="Q31" s="6"/>
      <c r="R31" s="6"/>
      <c r="S31" s="6"/>
      <c r="T31" s="6"/>
      <c r="U31" s="6"/>
    </row>
    <row r="32" ht="19.9" customHeight="1" spans="1:21">
      <c r="A32" s="32" t="s">
        <v>252</v>
      </c>
      <c r="B32" s="32" t="s">
        <v>253</v>
      </c>
      <c r="C32" s="32" t="s">
        <v>243</v>
      </c>
      <c r="D32" s="28" t="s">
        <v>263</v>
      </c>
      <c r="E32" s="33" t="s">
        <v>254</v>
      </c>
      <c r="F32" s="30">
        <v>15.735888</v>
      </c>
      <c r="G32" s="6">
        <v>15.735888</v>
      </c>
      <c r="H32" s="6">
        <v>15.735888</v>
      </c>
      <c r="I32" s="6"/>
      <c r="J32" s="6"/>
      <c r="K32" s="6"/>
      <c r="L32" s="6"/>
      <c r="M32" s="6"/>
      <c r="N32" s="6"/>
      <c r="O32" s="6"/>
      <c r="P32" s="6"/>
      <c r="Q32" s="6"/>
      <c r="R32" s="6"/>
      <c r="S32" s="6"/>
      <c r="T32" s="6"/>
      <c r="U32" s="6"/>
    </row>
    <row r="33" ht="19.9" customHeight="1" spans="1:21">
      <c r="A33" s="31"/>
      <c r="B33" s="31"/>
      <c r="C33" s="31"/>
      <c r="D33" s="29" t="s">
        <v>162</v>
      </c>
      <c r="E33" s="29" t="s">
        <v>163</v>
      </c>
      <c r="F33" s="36">
        <v>642.012174</v>
      </c>
      <c r="G33" s="23">
        <v>537.532174</v>
      </c>
      <c r="H33" s="23">
        <v>434.072174</v>
      </c>
      <c r="I33" s="23">
        <v>63.46</v>
      </c>
      <c r="J33" s="23">
        <v>40</v>
      </c>
      <c r="K33" s="23">
        <v>104.48</v>
      </c>
      <c r="L33" s="23">
        <v>60.48</v>
      </c>
      <c r="M33" s="23">
        <v>44</v>
      </c>
      <c r="N33" s="23"/>
      <c r="O33" s="23"/>
      <c r="P33" s="23"/>
      <c r="Q33" s="23"/>
      <c r="R33" s="23"/>
      <c r="S33" s="23"/>
      <c r="T33" s="23"/>
      <c r="U33" s="23"/>
    </row>
    <row r="34" ht="19.9" customHeight="1" spans="1:21">
      <c r="A34" s="32" t="s">
        <v>242</v>
      </c>
      <c r="B34" s="32" t="s">
        <v>243</v>
      </c>
      <c r="C34" s="32" t="s">
        <v>264</v>
      </c>
      <c r="D34" s="28" t="s">
        <v>265</v>
      </c>
      <c r="E34" s="33" t="s">
        <v>266</v>
      </c>
      <c r="F34" s="30">
        <v>533.0824</v>
      </c>
      <c r="G34" s="6">
        <v>428.6024</v>
      </c>
      <c r="H34" s="6">
        <v>325.1424</v>
      </c>
      <c r="I34" s="6">
        <v>63.46</v>
      </c>
      <c r="J34" s="6">
        <v>40</v>
      </c>
      <c r="K34" s="6">
        <v>104.48</v>
      </c>
      <c r="L34" s="6">
        <v>60.48</v>
      </c>
      <c r="M34" s="6">
        <v>44</v>
      </c>
      <c r="N34" s="6"/>
      <c r="O34" s="6"/>
      <c r="P34" s="6"/>
      <c r="Q34" s="6"/>
      <c r="R34" s="6"/>
      <c r="S34" s="6"/>
      <c r="T34" s="6"/>
      <c r="U34" s="6"/>
    </row>
    <row r="35" ht="19.9" customHeight="1" spans="1:21">
      <c r="A35" s="32" t="s">
        <v>247</v>
      </c>
      <c r="B35" s="32" t="s">
        <v>248</v>
      </c>
      <c r="C35" s="32" t="s">
        <v>248</v>
      </c>
      <c r="D35" s="28" t="s">
        <v>265</v>
      </c>
      <c r="E35" s="33" t="s">
        <v>249</v>
      </c>
      <c r="F35" s="30">
        <v>47.953382</v>
      </c>
      <c r="G35" s="6">
        <v>47.953382</v>
      </c>
      <c r="H35" s="6">
        <v>47.953382</v>
      </c>
      <c r="I35" s="6"/>
      <c r="J35" s="6"/>
      <c r="K35" s="6"/>
      <c r="L35" s="6"/>
      <c r="M35" s="6"/>
      <c r="N35" s="6"/>
      <c r="O35" s="6"/>
      <c r="P35" s="6"/>
      <c r="Q35" s="6"/>
      <c r="R35" s="6"/>
      <c r="S35" s="6"/>
      <c r="T35" s="6"/>
      <c r="U35" s="6"/>
    </row>
    <row r="36" ht="19.9" customHeight="1" spans="1:21">
      <c r="A36" s="32" t="s">
        <v>247</v>
      </c>
      <c r="B36" s="32" t="s">
        <v>250</v>
      </c>
      <c r="C36" s="32" t="s">
        <v>250</v>
      </c>
      <c r="D36" s="28" t="s">
        <v>265</v>
      </c>
      <c r="E36" s="33" t="s">
        <v>251</v>
      </c>
      <c r="F36" s="30">
        <v>23.600904</v>
      </c>
      <c r="G36" s="6">
        <v>23.600904</v>
      </c>
      <c r="H36" s="6">
        <v>23.600904</v>
      </c>
      <c r="I36" s="6"/>
      <c r="J36" s="6"/>
      <c r="K36" s="6"/>
      <c r="L36" s="6"/>
      <c r="M36" s="6"/>
      <c r="N36" s="6"/>
      <c r="O36" s="6"/>
      <c r="P36" s="6"/>
      <c r="Q36" s="6"/>
      <c r="R36" s="6"/>
      <c r="S36" s="6"/>
      <c r="T36" s="6"/>
      <c r="U36" s="6"/>
    </row>
    <row r="37" ht="19.9" customHeight="1" spans="1:21">
      <c r="A37" s="32" t="s">
        <v>252</v>
      </c>
      <c r="B37" s="32" t="s">
        <v>253</v>
      </c>
      <c r="C37" s="32" t="s">
        <v>243</v>
      </c>
      <c r="D37" s="28" t="s">
        <v>265</v>
      </c>
      <c r="E37" s="33" t="s">
        <v>254</v>
      </c>
      <c r="F37" s="30">
        <v>37.375488</v>
      </c>
      <c r="G37" s="6">
        <v>37.375488</v>
      </c>
      <c r="H37" s="6">
        <v>37.375488</v>
      </c>
      <c r="I37" s="6"/>
      <c r="J37" s="6"/>
      <c r="K37" s="6"/>
      <c r="L37" s="6"/>
      <c r="M37" s="6"/>
      <c r="N37" s="6"/>
      <c r="O37" s="6"/>
      <c r="P37" s="6"/>
      <c r="Q37" s="6"/>
      <c r="R37" s="6"/>
      <c r="S37" s="6"/>
      <c r="T37" s="6"/>
      <c r="U37" s="6"/>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1"/>
  <sheetViews>
    <sheetView zoomScale="120" zoomScaleNormal="120" workbookViewId="0">
      <selection activeCell="D7" sqref="D7:D38"/>
    </sheetView>
  </sheetViews>
  <sheetFormatPr defaultColWidth="10" defaultRowHeight="14.4" outlineLevelCol="4"/>
  <cols>
    <col min="1" max="1" width="25.75" customWidth="1"/>
    <col min="2" max="2" width="15.75" customWidth="1"/>
    <col min="3" max="3" width="30.75" customWidth="1"/>
    <col min="4" max="4" width="22.25" customWidth="1"/>
    <col min="5" max="5" width="0.12962962962963" customWidth="1"/>
    <col min="6" max="6" width="9.75" customWidth="1"/>
  </cols>
  <sheetData>
    <row r="1" ht="14.25" customHeight="1" spans="1:4">
      <c r="A1" s="1"/>
      <c r="D1" s="26" t="s">
        <v>277</v>
      </c>
    </row>
    <row r="2" ht="27.95" customHeight="1" spans="1:4">
      <c r="A2" s="27" t="s">
        <v>12</v>
      </c>
      <c r="B2" s="27"/>
      <c r="C2" s="27"/>
      <c r="D2" s="27"/>
    </row>
    <row r="3" ht="16.5" customHeight="1" spans="1:5">
      <c r="A3" s="20" t="s">
        <v>30</v>
      </c>
      <c r="B3" s="20"/>
      <c r="C3" s="20"/>
      <c r="D3" s="18" t="s">
        <v>31</v>
      </c>
      <c r="E3" s="1"/>
    </row>
    <row r="4" ht="17.65" customHeight="1" spans="1:5">
      <c r="A4" s="21" t="s">
        <v>32</v>
      </c>
      <c r="B4" s="21"/>
      <c r="C4" s="21" t="s">
        <v>33</v>
      </c>
      <c r="D4" s="21"/>
      <c r="E4" s="39"/>
    </row>
    <row r="5" ht="17.65" customHeight="1" spans="1:5">
      <c r="A5" s="21" t="s">
        <v>34</v>
      </c>
      <c r="B5" s="21" t="s">
        <v>35</v>
      </c>
      <c r="C5" s="21" t="s">
        <v>34</v>
      </c>
      <c r="D5" s="21" t="s">
        <v>35</v>
      </c>
      <c r="E5" s="39"/>
    </row>
    <row r="6" ht="17.65" customHeight="1" spans="1:5">
      <c r="A6" s="24" t="s">
        <v>278</v>
      </c>
      <c r="B6" s="23">
        <v>9423.927851</v>
      </c>
      <c r="C6" s="24" t="s">
        <v>279</v>
      </c>
      <c r="D6" s="36">
        <v>9423.927851</v>
      </c>
      <c r="E6" s="40"/>
    </row>
    <row r="7" ht="17.65" customHeight="1" spans="1:5">
      <c r="A7" s="5" t="s">
        <v>280</v>
      </c>
      <c r="B7" s="6">
        <v>9423.927851</v>
      </c>
      <c r="C7" s="5" t="s">
        <v>40</v>
      </c>
      <c r="D7" s="30">
        <v>620.7996</v>
      </c>
      <c r="E7" s="40"/>
    </row>
    <row r="8" ht="17.65" customHeight="1" spans="1:5">
      <c r="A8" s="5" t="s">
        <v>281</v>
      </c>
      <c r="B8" s="6">
        <v>8900.667851</v>
      </c>
      <c r="C8" s="5" t="s">
        <v>44</v>
      </c>
      <c r="D8" s="30"/>
      <c r="E8" s="40"/>
    </row>
    <row r="9" ht="27.2" customHeight="1" spans="1:5">
      <c r="A9" s="5" t="s">
        <v>47</v>
      </c>
      <c r="B9" s="6">
        <v>523.26</v>
      </c>
      <c r="C9" s="5" t="s">
        <v>48</v>
      </c>
      <c r="D9" s="30"/>
      <c r="E9" s="40"/>
    </row>
    <row r="10" ht="17.65" customHeight="1" spans="1:5">
      <c r="A10" s="5" t="s">
        <v>282</v>
      </c>
      <c r="B10" s="6"/>
      <c r="C10" s="5" t="s">
        <v>52</v>
      </c>
      <c r="D10" s="30"/>
      <c r="E10" s="40"/>
    </row>
    <row r="11" ht="17.65" customHeight="1" spans="1:5">
      <c r="A11" s="5" t="s">
        <v>283</v>
      </c>
      <c r="B11" s="6"/>
      <c r="C11" s="5" t="s">
        <v>56</v>
      </c>
      <c r="D11" s="30"/>
      <c r="E11" s="40"/>
    </row>
    <row r="12" ht="17.65" customHeight="1" spans="1:5">
      <c r="A12" s="5" t="s">
        <v>284</v>
      </c>
      <c r="B12" s="6"/>
      <c r="C12" s="5" t="s">
        <v>60</v>
      </c>
      <c r="D12" s="30"/>
      <c r="E12" s="40"/>
    </row>
    <row r="13" ht="17.65" customHeight="1" spans="1:5">
      <c r="A13" s="24" t="s">
        <v>285</v>
      </c>
      <c r="B13" s="23"/>
      <c r="C13" s="5" t="s">
        <v>64</v>
      </c>
      <c r="D13" s="30"/>
      <c r="E13" s="40"/>
    </row>
    <row r="14" ht="17.65" customHeight="1" spans="1:5">
      <c r="A14" s="5" t="s">
        <v>280</v>
      </c>
      <c r="B14" s="6"/>
      <c r="C14" s="5" t="s">
        <v>68</v>
      </c>
      <c r="D14" s="30">
        <v>835.268108</v>
      </c>
      <c r="E14" s="40"/>
    </row>
    <row r="15" ht="17.65" customHeight="1" spans="1:5">
      <c r="A15" s="5" t="s">
        <v>282</v>
      </c>
      <c r="B15" s="6"/>
      <c r="C15" s="5" t="s">
        <v>72</v>
      </c>
      <c r="D15" s="30"/>
      <c r="E15" s="40"/>
    </row>
    <row r="16" ht="17.65" customHeight="1" spans="1:5">
      <c r="A16" s="5" t="s">
        <v>283</v>
      </c>
      <c r="B16" s="6"/>
      <c r="C16" s="5" t="s">
        <v>76</v>
      </c>
      <c r="D16" s="30"/>
      <c r="E16" s="40"/>
    </row>
    <row r="17" ht="17.65" customHeight="1" spans="1:5">
      <c r="A17" s="5" t="s">
        <v>284</v>
      </c>
      <c r="B17" s="6"/>
      <c r="C17" s="5" t="s">
        <v>80</v>
      </c>
      <c r="D17" s="30"/>
      <c r="E17" s="40"/>
    </row>
    <row r="18" ht="17.65" customHeight="1" spans="1:5">
      <c r="A18" s="5"/>
      <c r="B18" s="6"/>
      <c r="C18" s="5" t="s">
        <v>84</v>
      </c>
      <c r="D18" s="30">
        <v>7516.051155</v>
      </c>
      <c r="E18" s="40"/>
    </row>
    <row r="19" ht="17.65" customHeight="1" spans="1:5">
      <c r="A19" s="5"/>
      <c r="B19" s="5"/>
      <c r="C19" s="5" t="s">
        <v>88</v>
      </c>
      <c r="D19" s="30"/>
      <c r="E19" s="40"/>
    </row>
    <row r="20" ht="17.65" customHeight="1" spans="1:5">
      <c r="A20" s="5"/>
      <c r="B20" s="5"/>
      <c r="C20" s="5" t="s">
        <v>92</v>
      </c>
      <c r="D20" s="30"/>
      <c r="E20" s="40"/>
    </row>
    <row r="21" ht="17.65" customHeight="1" spans="1:5">
      <c r="A21" s="5"/>
      <c r="B21" s="5"/>
      <c r="C21" s="5" t="s">
        <v>96</v>
      </c>
      <c r="D21" s="30"/>
      <c r="E21" s="40"/>
    </row>
    <row r="22" ht="17.65" customHeight="1" spans="1:5">
      <c r="A22" s="5"/>
      <c r="B22" s="5"/>
      <c r="C22" s="5" t="s">
        <v>99</v>
      </c>
      <c r="D22" s="30"/>
      <c r="E22" s="40"/>
    </row>
    <row r="23" ht="17.65" customHeight="1" spans="1:5">
      <c r="A23" s="5"/>
      <c r="B23" s="5"/>
      <c r="C23" s="5" t="s">
        <v>102</v>
      </c>
      <c r="D23" s="30"/>
      <c r="E23" s="40"/>
    </row>
    <row r="24" ht="17.65" customHeight="1" spans="1:5">
      <c r="A24" s="5"/>
      <c r="B24" s="5"/>
      <c r="C24" s="5" t="s">
        <v>104</v>
      </c>
      <c r="D24" s="30"/>
      <c r="E24" s="40"/>
    </row>
    <row r="25" ht="17.65" customHeight="1" spans="1:5">
      <c r="A25" s="5"/>
      <c r="B25" s="5"/>
      <c r="C25" s="5" t="s">
        <v>106</v>
      </c>
      <c r="D25" s="30"/>
      <c r="E25" s="40"/>
    </row>
    <row r="26" ht="17.65" customHeight="1" spans="1:5">
      <c r="A26" s="5"/>
      <c r="B26" s="5"/>
      <c r="C26" s="5" t="s">
        <v>108</v>
      </c>
      <c r="D26" s="30">
        <v>451.808988</v>
      </c>
      <c r="E26" s="40"/>
    </row>
    <row r="27" ht="17.65" customHeight="1" spans="1:5">
      <c r="A27" s="5"/>
      <c r="B27" s="5"/>
      <c r="C27" s="5" t="s">
        <v>110</v>
      </c>
      <c r="D27" s="30"/>
      <c r="E27" s="40"/>
    </row>
    <row r="28" ht="17.65" customHeight="1" spans="1:5">
      <c r="A28" s="5"/>
      <c r="B28" s="5"/>
      <c r="C28" s="5" t="s">
        <v>112</v>
      </c>
      <c r="D28" s="30"/>
      <c r="E28" s="40"/>
    </row>
    <row r="29" ht="17.65" customHeight="1" spans="1:5">
      <c r="A29" s="5"/>
      <c r="B29" s="5"/>
      <c r="C29" s="5" t="s">
        <v>114</v>
      </c>
      <c r="D29" s="30"/>
      <c r="E29" s="40"/>
    </row>
    <row r="30" ht="17.65" customHeight="1" spans="1:5">
      <c r="A30" s="5"/>
      <c r="B30" s="5"/>
      <c r="C30" s="5" t="s">
        <v>116</v>
      </c>
      <c r="D30" s="30"/>
      <c r="E30" s="40"/>
    </row>
    <row r="31" ht="17.65" customHeight="1" spans="1:5">
      <c r="A31" s="5"/>
      <c r="B31" s="5"/>
      <c r="C31" s="5" t="s">
        <v>118</v>
      </c>
      <c r="D31" s="30"/>
      <c r="E31" s="40"/>
    </row>
    <row r="32" ht="17.65" customHeight="1" spans="1:5">
      <c r="A32" s="5"/>
      <c r="B32" s="5"/>
      <c r="C32" s="5" t="s">
        <v>120</v>
      </c>
      <c r="D32" s="30"/>
      <c r="E32" s="40"/>
    </row>
    <row r="33" ht="17.65" customHeight="1" spans="1:5">
      <c r="A33" s="5"/>
      <c r="B33" s="5"/>
      <c r="C33" s="5" t="s">
        <v>122</v>
      </c>
      <c r="D33" s="30"/>
      <c r="E33" s="40"/>
    </row>
    <row r="34" ht="17.65" customHeight="1" spans="1:5">
      <c r="A34" s="5"/>
      <c r="B34" s="5"/>
      <c r="C34" s="5" t="s">
        <v>123</v>
      </c>
      <c r="D34" s="30"/>
      <c r="E34" s="40"/>
    </row>
    <row r="35" ht="17.65" customHeight="1" spans="1:5">
      <c r="A35" s="5"/>
      <c r="B35" s="5"/>
      <c r="C35" s="5" t="s">
        <v>124</v>
      </c>
      <c r="D35" s="30"/>
      <c r="E35" s="40"/>
    </row>
    <row r="36" ht="17.65" customHeight="1" spans="1:5">
      <c r="A36" s="5"/>
      <c r="B36" s="5"/>
      <c r="C36" s="5" t="s">
        <v>125</v>
      </c>
      <c r="D36" s="30"/>
      <c r="E36" s="40"/>
    </row>
    <row r="37" ht="17.65" customHeight="1" spans="1:5">
      <c r="A37" s="5"/>
      <c r="B37" s="5"/>
      <c r="C37" s="5"/>
      <c r="D37" s="5"/>
      <c r="E37" s="40"/>
    </row>
    <row r="38" ht="17.65" customHeight="1" spans="1:5">
      <c r="A38" s="24"/>
      <c r="B38" s="24"/>
      <c r="C38" s="24" t="s">
        <v>286</v>
      </c>
      <c r="D38" s="23"/>
      <c r="E38" s="41"/>
    </row>
    <row r="39" ht="17.65" customHeight="1" spans="1:5">
      <c r="A39" s="24"/>
      <c r="B39" s="24"/>
      <c r="C39" s="24"/>
      <c r="D39" s="24"/>
      <c r="E39" s="41"/>
    </row>
    <row r="40" ht="17.65" customHeight="1" spans="1:5">
      <c r="A40" s="4" t="s">
        <v>287</v>
      </c>
      <c r="B40" s="23">
        <v>9423.927851</v>
      </c>
      <c r="C40" s="4" t="s">
        <v>288</v>
      </c>
      <c r="D40" s="36">
        <v>9423.927851</v>
      </c>
      <c r="E40" s="41"/>
    </row>
    <row r="41" ht="14.25" customHeight="1" spans="1:3">
      <c r="A41" s="20" t="s">
        <v>289</v>
      </c>
      <c r="B41" s="20"/>
      <c r="C41" s="20"/>
    </row>
  </sheetData>
  <mergeCells count="5">
    <mergeCell ref="A2:D2"/>
    <mergeCell ref="A3:C3"/>
    <mergeCell ref="A4:B4"/>
    <mergeCell ref="C4:D4"/>
    <mergeCell ref="A41:C41"/>
  </mergeCells>
  <printOptions horizontalCentered="1"/>
  <pageMargins left="0.0777777777777778" right="0.0777777777777778" top="0.0777777777777778" bottom="0.0777777777777778"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4"/>
  <sheetViews>
    <sheetView tabSelected="1" zoomScale="110" zoomScaleNormal="110" workbookViewId="0">
      <pane ySplit="6" topLeftCell="A7" activePane="bottomLeft" state="frozen"/>
      <selection/>
      <selection pane="bottomLeft" activeCell="F6" sqref="F6:F64"/>
    </sheetView>
  </sheetViews>
  <sheetFormatPr defaultColWidth="10" defaultRowHeight="14.4" outlineLevelCol="7"/>
  <cols>
    <col min="1" max="1" width="14.6296296296296" customWidth="1"/>
    <col min="2" max="2" width="24.8796296296296" customWidth="1"/>
    <col min="3" max="3" width="9.25" customWidth="1"/>
    <col min="4" max="4" width="11.5" customWidth="1"/>
    <col min="5" max="5" width="9.12962962962963" customWidth="1"/>
    <col min="6" max="6" width="10.5" customWidth="1"/>
    <col min="7" max="7" width="11.3796296296296" customWidth="1"/>
    <col min="8" max="8" width="15.8796296296296" customWidth="1"/>
    <col min="9" max="9" width="9.75" customWidth="1"/>
  </cols>
  <sheetData>
    <row r="1" ht="14.25" customHeight="1" spans="1:8">
      <c r="A1" s="1"/>
      <c r="H1" s="26" t="s">
        <v>290</v>
      </c>
    </row>
    <row r="2" ht="37.7" customHeight="1" spans="1:8">
      <c r="A2" s="27" t="s">
        <v>13</v>
      </c>
      <c r="B2" s="27"/>
      <c r="C2" s="27"/>
      <c r="D2" s="27"/>
      <c r="E2" s="27"/>
      <c r="F2" s="27"/>
      <c r="G2" s="27"/>
      <c r="H2" s="27"/>
    </row>
    <row r="3" ht="21.2" customHeight="1" spans="1:8">
      <c r="A3" s="20" t="s">
        <v>30</v>
      </c>
      <c r="B3" s="20"/>
      <c r="C3" s="20"/>
      <c r="D3" s="20"/>
      <c r="E3" s="20"/>
      <c r="F3" s="20"/>
      <c r="G3" s="18" t="s">
        <v>31</v>
      </c>
      <c r="H3" s="18"/>
    </row>
    <row r="4" ht="17.25" customHeight="1" spans="1:8">
      <c r="A4" s="21" t="s">
        <v>165</v>
      </c>
      <c r="B4" s="21" t="s">
        <v>166</v>
      </c>
      <c r="C4" s="21" t="s">
        <v>135</v>
      </c>
      <c r="D4" s="21" t="s">
        <v>167</v>
      </c>
      <c r="E4" s="21"/>
      <c r="F4" s="21"/>
      <c r="G4" s="21"/>
      <c r="H4" s="21" t="s">
        <v>168</v>
      </c>
    </row>
    <row r="5" ht="15" customHeight="1" spans="1:8">
      <c r="A5" s="21"/>
      <c r="B5" s="21"/>
      <c r="C5" s="21"/>
      <c r="D5" s="21" t="s">
        <v>137</v>
      </c>
      <c r="E5" s="21" t="s">
        <v>291</v>
      </c>
      <c r="F5" s="21"/>
      <c r="G5" s="21" t="s">
        <v>292</v>
      </c>
      <c r="H5" s="21"/>
    </row>
    <row r="6" ht="21.2" customHeight="1" spans="1:8">
      <c r="A6" s="21"/>
      <c r="B6" s="21"/>
      <c r="C6" s="21"/>
      <c r="D6" s="21"/>
      <c r="E6" s="21" t="s">
        <v>269</v>
      </c>
      <c r="F6" s="21" t="s">
        <v>231</v>
      </c>
      <c r="G6" s="21"/>
      <c r="H6" s="21"/>
    </row>
    <row r="7" ht="19.9" customHeight="1" spans="1:8">
      <c r="A7" s="24"/>
      <c r="B7" s="24" t="s">
        <v>135</v>
      </c>
      <c r="C7" s="37">
        <f>D7+H7</f>
        <v>9423.93</v>
      </c>
      <c r="D7" s="38">
        <f>E7+F7+G7</f>
        <v>6567.96</v>
      </c>
      <c r="E7" s="38">
        <v>5227.68</v>
      </c>
      <c r="F7" s="38">
        <v>343.3</v>
      </c>
      <c r="G7" s="38">
        <v>996.98</v>
      </c>
      <c r="H7" s="38">
        <f>H9+H28+H40+H53</f>
        <v>2855.97</v>
      </c>
    </row>
    <row r="8" ht="19.9" customHeight="1" spans="1:8">
      <c r="A8" s="22" t="s">
        <v>153</v>
      </c>
      <c r="B8" s="22" t="s">
        <v>154</v>
      </c>
      <c r="C8" s="23">
        <f>D8+H8</f>
        <v>9423.93</v>
      </c>
      <c r="D8" s="38">
        <v>6567.96</v>
      </c>
      <c r="E8" s="38">
        <v>5527.68</v>
      </c>
      <c r="F8" s="38">
        <v>343.3</v>
      </c>
      <c r="G8" s="38">
        <v>996.98</v>
      </c>
      <c r="H8" s="38">
        <f>H9+H28+H40+H53</f>
        <v>2855.97</v>
      </c>
    </row>
    <row r="9" ht="19.9" customHeight="1" spans="1:8">
      <c r="A9" s="29">
        <v>301001</v>
      </c>
      <c r="B9" s="29" t="s">
        <v>155</v>
      </c>
      <c r="C9" s="23">
        <f>D9+H9</f>
        <v>5592.880991</v>
      </c>
      <c r="D9" s="23">
        <f>E9+F9+G9</f>
        <v>4100.360991</v>
      </c>
      <c r="E9" s="23">
        <v>3141.650991</v>
      </c>
      <c r="F9" s="23">
        <v>247.3</v>
      </c>
      <c r="G9" s="23">
        <v>711.41</v>
      </c>
      <c r="H9" s="23">
        <v>1492.52</v>
      </c>
    </row>
    <row r="10" ht="19.9" customHeight="1" spans="1:8">
      <c r="A10" s="24" t="s">
        <v>173</v>
      </c>
      <c r="B10" s="24" t="s">
        <v>174</v>
      </c>
      <c r="C10" s="23">
        <v>4178.1793</v>
      </c>
      <c r="D10" s="23">
        <v>2685.6593</v>
      </c>
      <c r="E10" s="23">
        <v>1726.9493</v>
      </c>
      <c r="F10" s="23">
        <v>247.3</v>
      </c>
      <c r="G10" s="23">
        <v>711.41</v>
      </c>
      <c r="H10" s="23">
        <v>1492.52</v>
      </c>
    </row>
    <row r="11" ht="19.9" customHeight="1" spans="1:8">
      <c r="A11" s="24" t="s">
        <v>293</v>
      </c>
      <c r="B11" s="24" t="s">
        <v>294</v>
      </c>
      <c r="C11" s="23">
        <v>4158.1793</v>
      </c>
      <c r="D11" s="23">
        <v>2685.6593</v>
      </c>
      <c r="E11" s="23">
        <v>1726.9493</v>
      </c>
      <c r="F11" s="23">
        <v>247.3</v>
      </c>
      <c r="G11" s="23">
        <v>711.41</v>
      </c>
      <c r="H11" s="23">
        <v>1472.52</v>
      </c>
    </row>
    <row r="12" ht="19.9" customHeight="1" spans="1:8">
      <c r="A12" s="28" t="s">
        <v>295</v>
      </c>
      <c r="B12" s="5" t="s">
        <v>296</v>
      </c>
      <c r="C12" s="6">
        <v>2685.6593</v>
      </c>
      <c r="D12" s="6">
        <v>2685.6593</v>
      </c>
      <c r="E12" s="30">
        <v>1726.9493</v>
      </c>
      <c r="F12" s="30">
        <v>247.3</v>
      </c>
      <c r="G12" s="30">
        <v>711.41</v>
      </c>
      <c r="H12" s="30"/>
    </row>
    <row r="13" ht="19.9" customHeight="1" spans="1:8">
      <c r="A13" s="28" t="s">
        <v>297</v>
      </c>
      <c r="B13" s="5" t="s">
        <v>298</v>
      </c>
      <c r="C13" s="6">
        <v>800</v>
      </c>
      <c r="D13" s="6"/>
      <c r="E13" s="30"/>
      <c r="F13" s="30"/>
      <c r="G13" s="30"/>
      <c r="H13" s="30">
        <v>800</v>
      </c>
    </row>
    <row r="14" ht="19.9" customHeight="1" spans="1:8">
      <c r="A14" s="28" t="s">
        <v>299</v>
      </c>
      <c r="B14" s="5" t="s">
        <v>300</v>
      </c>
      <c r="C14" s="6">
        <v>672.52</v>
      </c>
      <c r="D14" s="6"/>
      <c r="E14" s="30"/>
      <c r="F14" s="30"/>
      <c r="G14" s="30"/>
      <c r="H14" s="30">
        <v>672.52</v>
      </c>
    </row>
    <row r="15" ht="19.9" customHeight="1" spans="1:8">
      <c r="A15" s="24" t="s">
        <v>301</v>
      </c>
      <c r="B15" s="24" t="s">
        <v>257</v>
      </c>
      <c r="C15" s="23">
        <v>20</v>
      </c>
      <c r="D15" s="23">
        <v>0</v>
      </c>
      <c r="E15" s="23">
        <v>0</v>
      </c>
      <c r="F15" s="23">
        <v>0</v>
      </c>
      <c r="G15" s="23">
        <v>0</v>
      </c>
      <c r="H15" s="23">
        <v>20</v>
      </c>
    </row>
    <row r="16" ht="19.9" customHeight="1" spans="1:8">
      <c r="A16" s="28" t="s">
        <v>302</v>
      </c>
      <c r="B16" s="5" t="s">
        <v>184</v>
      </c>
      <c r="C16" s="6">
        <v>20</v>
      </c>
      <c r="D16" s="6"/>
      <c r="E16" s="30"/>
      <c r="F16" s="30"/>
      <c r="G16" s="30"/>
      <c r="H16" s="30">
        <v>20</v>
      </c>
    </row>
    <row r="17" ht="19.9" customHeight="1" spans="1:8">
      <c r="A17" s="24" t="s">
        <v>187</v>
      </c>
      <c r="B17" s="24" t="s">
        <v>188</v>
      </c>
      <c r="C17" s="23">
        <v>620.7996</v>
      </c>
      <c r="D17" s="23">
        <v>620.7996</v>
      </c>
      <c r="E17" s="23">
        <v>620.7996</v>
      </c>
      <c r="F17" s="23">
        <v>0</v>
      </c>
      <c r="G17" s="23">
        <v>0</v>
      </c>
      <c r="H17" s="23">
        <v>0</v>
      </c>
    </row>
    <row r="18" ht="19.9" customHeight="1" spans="1:8">
      <c r="A18" s="24" t="s">
        <v>303</v>
      </c>
      <c r="B18" s="24" t="s">
        <v>304</v>
      </c>
      <c r="C18" s="23">
        <v>620.7996</v>
      </c>
      <c r="D18" s="23">
        <v>620.7996</v>
      </c>
      <c r="E18" s="23">
        <v>620.7996</v>
      </c>
      <c r="F18" s="23">
        <v>0</v>
      </c>
      <c r="G18" s="23">
        <v>0</v>
      </c>
      <c r="H18" s="23">
        <v>0</v>
      </c>
    </row>
    <row r="19" ht="19.9" customHeight="1" spans="1:8">
      <c r="A19" s="28" t="s">
        <v>305</v>
      </c>
      <c r="B19" s="5" t="s">
        <v>296</v>
      </c>
      <c r="C19" s="6">
        <v>620.7996</v>
      </c>
      <c r="D19" s="6">
        <v>620.7996</v>
      </c>
      <c r="E19" s="30">
        <v>620.7996</v>
      </c>
      <c r="F19" s="30"/>
      <c r="G19" s="30"/>
      <c r="H19" s="30"/>
    </row>
    <row r="20" ht="19.9" customHeight="1" spans="1:8">
      <c r="A20" s="24" t="s">
        <v>192</v>
      </c>
      <c r="B20" s="24" t="s">
        <v>193</v>
      </c>
      <c r="C20" s="23">
        <v>522.569023</v>
      </c>
      <c r="D20" s="23">
        <v>522.569023</v>
      </c>
      <c r="E20" s="23">
        <v>522.569023</v>
      </c>
      <c r="F20" s="23">
        <v>0</v>
      </c>
      <c r="G20" s="23">
        <v>0</v>
      </c>
      <c r="H20" s="23">
        <v>0</v>
      </c>
    </row>
    <row r="21" ht="19.9" customHeight="1" spans="1:8">
      <c r="A21" s="24" t="s">
        <v>306</v>
      </c>
      <c r="B21" s="24" t="s">
        <v>307</v>
      </c>
      <c r="C21" s="23">
        <v>350.435166</v>
      </c>
      <c r="D21" s="23">
        <v>350.435166</v>
      </c>
      <c r="E21" s="23">
        <v>350.435166</v>
      </c>
      <c r="F21" s="23">
        <v>0</v>
      </c>
      <c r="G21" s="23">
        <v>0</v>
      </c>
      <c r="H21" s="23">
        <v>0</v>
      </c>
    </row>
    <row r="22" ht="19.9" customHeight="1" spans="1:8">
      <c r="A22" s="28" t="s">
        <v>308</v>
      </c>
      <c r="B22" s="5" t="s">
        <v>309</v>
      </c>
      <c r="C22" s="6">
        <v>350.435166</v>
      </c>
      <c r="D22" s="6">
        <v>350.435166</v>
      </c>
      <c r="E22" s="30">
        <v>350.435166</v>
      </c>
      <c r="F22" s="30"/>
      <c r="G22" s="30"/>
      <c r="H22" s="30"/>
    </row>
    <row r="23" ht="19.9" customHeight="1" spans="1:8">
      <c r="A23" s="24" t="s">
        <v>310</v>
      </c>
      <c r="B23" s="24" t="s">
        <v>251</v>
      </c>
      <c r="C23" s="23">
        <v>172.133857</v>
      </c>
      <c r="D23" s="23">
        <v>172.133857</v>
      </c>
      <c r="E23" s="23">
        <v>172.133857</v>
      </c>
      <c r="F23" s="23">
        <v>0</v>
      </c>
      <c r="G23" s="23">
        <v>0</v>
      </c>
      <c r="H23" s="23">
        <v>0</v>
      </c>
    </row>
    <row r="24" ht="19.9" customHeight="1" spans="1:8">
      <c r="A24" s="28" t="s">
        <v>311</v>
      </c>
      <c r="B24" s="5" t="s">
        <v>199</v>
      </c>
      <c r="C24" s="6">
        <v>172.133857</v>
      </c>
      <c r="D24" s="6">
        <v>172.133857</v>
      </c>
      <c r="E24" s="30">
        <v>172.133857</v>
      </c>
      <c r="F24" s="30"/>
      <c r="G24" s="30"/>
      <c r="H24" s="30"/>
    </row>
    <row r="25" ht="19.9" customHeight="1" spans="1:8">
      <c r="A25" s="24" t="s">
        <v>202</v>
      </c>
      <c r="B25" s="24" t="s">
        <v>203</v>
      </c>
      <c r="C25" s="23">
        <v>271.333068</v>
      </c>
      <c r="D25" s="23">
        <v>271.333068</v>
      </c>
      <c r="E25" s="23">
        <v>271.333068</v>
      </c>
      <c r="F25" s="23">
        <v>0</v>
      </c>
      <c r="G25" s="23">
        <v>0</v>
      </c>
      <c r="H25" s="23">
        <v>0</v>
      </c>
    </row>
    <row r="26" ht="19.9" customHeight="1" spans="1:8">
      <c r="A26" s="24" t="s">
        <v>312</v>
      </c>
      <c r="B26" s="24" t="s">
        <v>313</v>
      </c>
      <c r="C26" s="23">
        <v>271.333068</v>
      </c>
      <c r="D26" s="23">
        <v>271.333068</v>
      </c>
      <c r="E26" s="23">
        <v>271.333068</v>
      </c>
      <c r="F26" s="23">
        <v>0</v>
      </c>
      <c r="G26" s="23">
        <v>0</v>
      </c>
      <c r="H26" s="23">
        <v>0</v>
      </c>
    </row>
    <row r="27" ht="19.9" customHeight="1" spans="1:8">
      <c r="A27" s="28" t="s">
        <v>314</v>
      </c>
      <c r="B27" s="5" t="s">
        <v>315</v>
      </c>
      <c r="C27" s="6">
        <v>271.333068</v>
      </c>
      <c r="D27" s="6">
        <v>271.333068</v>
      </c>
      <c r="E27" s="30">
        <v>271.333068</v>
      </c>
      <c r="F27" s="30"/>
      <c r="G27" s="30"/>
      <c r="H27" s="30"/>
    </row>
    <row r="28" ht="19.9" customHeight="1" spans="1:8">
      <c r="A28" s="29" t="s">
        <v>156</v>
      </c>
      <c r="B28" s="29" t="s">
        <v>157</v>
      </c>
      <c r="C28" s="23">
        <v>1506.73407</v>
      </c>
      <c r="D28" s="23">
        <v>1067.76407</v>
      </c>
      <c r="E28" s="23">
        <v>925.24407</v>
      </c>
      <c r="F28" s="23">
        <v>24</v>
      </c>
      <c r="G28" s="23">
        <v>118.52</v>
      </c>
      <c r="H28" s="23">
        <v>438.97</v>
      </c>
    </row>
    <row r="29" ht="19.9" customHeight="1" spans="1:8">
      <c r="A29" s="24" t="s">
        <v>173</v>
      </c>
      <c r="B29" s="24" t="s">
        <v>174</v>
      </c>
      <c r="C29" s="23">
        <v>1315.28025</v>
      </c>
      <c r="D29" s="23">
        <v>876.31025</v>
      </c>
      <c r="E29" s="23">
        <v>733.79025</v>
      </c>
      <c r="F29" s="23">
        <v>24</v>
      </c>
      <c r="G29" s="23">
        <v>118.52</v>
      </c>
      <c r="H29" s="23">
        <v>438.97</v>
      </c>
    </row>
    <row r="30" ht="19.9" customHeight="1" spans="1:8">
      <c r="A30" s="24" t="s">
        <v>293</v>
      </c>
      <c r="B30" s="24" t="s">
        <v>294</v>
      </c>
      <c r="C30" s="23">
        <v>1315.28025</v>
      </c>
      <c r="D30" s="23">
        <v>876.31025</v>
      </c>
      <c r="E30" s="23">
        <v>733.79025</v>
      </c>
      <c r="F30" s="23">
        <v>24</v>
      </c>
      <c r="G30" s="23">
        <v>118.52</v>
      </c>
      <c r="H30" s="23">
        <v>438.97</v>
      </c>
    </row>
    <row r="31" ht="19.9" customHeight="1" spans="1:8">
      <c r="A31" s="28" t="s">
        <v>316</v>
      </c>
      <c r="B31" s="5" t="s">
        <v>317</v>
      </c>
      <c r="C31" s="6">
        <v>1315.28025</v>
      </c>
      <c r="D31" s="6">
        <v>876.31025</v>
      </c>
      <c r="E31" s="30">
        <v>733.79025</v>
      </c>
      <c r="F31" s="30">
        <v>24</v>
      </c>
      <c r="G31" s="30">
        <v>118.52</v>
      </c>
      <c r="H31" s="30">
        <v>438.97</v>
      </c>
    </row>
    <row r="32" ht="19.9" customHeight="1" spans="1:8">
      <c r="A32" s="24" t="s">
        <v>192</v>
      </c>
      <c r="B32" s="24" t="s">
        <v>193</v>
      </c>
      <c r="C32" s="23">
        <v>110.92542</v>
      </c>
      <c r="D32" s="23">
        <v>110.92542</v>
      </c>
      <c r="E32" s="23">
        <v>110.92542</v>
      </c>
      <c r="F32" s="23">
        <v>0</v>
      </c>
      <c r="G32" s="23">
        <v>0</v>
      </c>
      <c r="H32" s="23">
        <v>0</v>
      </c>
    </row>
    <row r="33" ht="19.9" customHeight="1" spans="1:8">
      <c r="A33" s="24" t="s">
        <v>306</v>
      </c>
      <c r="B33" s="24" t="s">
        <v>307</v>
      </c>
      <c r="C33" s="23">
        <v>104.38032</v>
      </c>
      <c r="D33" s="23">
        <v>104.38032</v>
      </c>
      <c r="E33" s="23">
        <v>104.38032</v>
      </c>
      <c r="F33" s="23">
        <v>0</v>
      </c>
      <c r="G33" s="23">
        <v>0</v>
      </c>
      <c r="H33" s="23">
        <v>0</v>
      </c>
    </row>
    <row r="34" ht="19.9" customHeight="1" spans="1:8">
      <c r="A34" s="28" t="s">
        <v>308</v>
      </c>
      <c r="B34" s="5" t="s">
        <v>309</v>
      </c>
      <c r="C34" s="6">
        <v>104.38032</v>
      </c>
      <c r="D34" s="6">
        <v>104.38032</v>
      </c>
      <c r="E34" s="30">
        <v>104.38032</v>
      </c>
      <c r="F34" s="30"/>
      <c r="G34" s="30"/>
      <c r="H34" s="30"/>
    </row>
    <row r="35" ht="19.9" customHeight="1" spans="1:8">
      <c r="A35" s="24" t="s">
        <v>310</v>
      </c>
      <c r="B35" s="24" t="s">
        <v>251</v>
      </c>
      <c r="C35" s="23">
        <v>6.5451</v>
      </c>
      <c r="D35" s="23">
        <v>6.5451</v>
      </c>
      <c r="E35" s="23">
        <v>6.5451</v>
      </c>
      <c r="F35" s="23">
        <v>0</v>
      </c>
      <c r="G35" s="23">
        <v>0</v>
      </c>
      <c r="H35" s="23">
        <v>0</v>
      </c>
    </row>
    <row r="36" ht="19.9" customHeight="1" spans="1:8">
      <c r="A36" s="28" t="s">
        <v>311</v>
      </c>
      <c r="B36" s="5" t="s">
        <v>199</v>
      </c>
      <c r="C36" s="6">
        <v>6.5451</v>
      </c>
      <c r="D36" s="6">
        <v>6.5451</v>
      </c>
      <c r="E36" s="30">
        <v>6.5451</v>
      </c>
      <c r="F36" s="30"/>
      <c r="G36" s="30"/>
      <c r="H36" s="30"/>
    </row>
    <row r="37" ht="19.9" customHeight="1" spans="1:8">
      <c r="A37" s="24" t="s">
        <v>202</v>
      </c>
      <c r="B37" s="24" t="s">
        <v>203</v>
      </c>
      <c r="C37" s="23">
        <v>80.5284</v>
      </c>
      <c r="D37" s="23">
        <v>80.5284</v>
      </c>
      <c r="E37" s="23">
        <v>80.5284</v>
      </c>
      <c r="F37" s="23">
        <v>0</v>
      </c>
      <c r="G37" s="23">
        <v>0</v>
      </c>
      <c r="H37" s="23">
        <v>0</v>
      </c>
    </row>
    <row r="38" ht="19.9" customHeight="1" spans="1:8">
      <c r="A38" s="24" t="s">
        <v>312</v>
      </c>
      <c r="B38" s="24" t="s">
        <v>313</v>
      </c>
      <c r="C38" s="23">
        <v>80.5284</v>
      </c>
      <c r="D38" s="23">
        <v>80.5284</v>
      </c>
      <c r="E38" s="23">
        <v>80.5284</v>
      </c>
      <c r="F38" s="23">
        <v>0</v>
      </c>
      <c r="G38" s="23">
        <v>0</v>
      </c>
      <c r="H38" s="23">
        <v>0</v>
      </c>
    </row>
    <row r="39" ht="19.9" customHeight="1" spans="1:8">
      <c r="A39" s="28" t="s">
        <v>314</v>
      </c>
      <c r="B39" s="5" t="s">
        <v>315</v>
      </c>
      <c r="C39" s="6">
        <v>80.5284</v>
      </c>
      <c r="D39" s="6">
        <v>80.5284</v>
      </c>
      <c r="E39" s="30">
        <v>80.5284</v>
      </c>
      <c r="F39" s="30"/>
      <c r="G39" s="30"/>
      <c r="H39" s="30"/>
    </row>
    <row r="40" ht="19.9" customHeight="1" spans="1:8">
      <c r="A40" s="29" t="s">
        <v>158</v>
      </c>
      <c r="B40" s="29" t="s">
        <v>159</v>
      </c>
      <c r="C40" s="23">
        <v>1474.552372</v>
      </c>
      <c r="D40" s="23">
        <v>654.552372</v>
      </c>
      <c r="E40" s="23">
        <v>545.482372</v>
      </c>
      <c r="F40" s="23">
        <v>32</v>
      </c>
      <c r="G40" s="23">
        <v>77.07</v>
      </c>
      <c r="H40" s="23">
        <v>820</v>
      </c>
    </row>
    <row r="41" ht="19.9" customHeight="1" spans="1:8">
      <c r="A41" s="24" t="s">
        <v>192</v>
      </c>
      <c r="B41" s="24" t="s">
        <v>193</v>
      </c>
      <c r="C41" s="23">
        <v>95.859423</v>
      </c>
      <c r="D41" s="23">
        <v>95.859423</v>
      </c>
      <c r="E41" s="23">
        <v>63.859423</v>
      </c>
      <c r="F41" s="23">
        <v>32</v>
      </c>
      <c r="G41" s="23">
        <v>0</v>
      </c>
      <c r="H41" s="23">
        <v>0</v>
      </c>
    </row>
    <row r="42" ht="19.9" customHeight="1" spans="1:8">
      <c r="A42" s="24" t="s">
        <v>306</v>
      </c>
      <c r="B42" s="24" t="s">
        <v>307</v>
      </c>
      <c r="C42" s="23">
        <v>91.981011</v>
      </c>
      <c r="D42" s="23">
        <v>91.981011</v>
      </c>
      <c r="E42" s="23">
        <v>59.981011</v>
      </c>
      <c r="F42" s="23">
        <v>32</v>
      </c>
      <c r="G42" s="23">
        <v>0</v>
      </c>
      <c r="H42" s="23">
        <v>0</v>
      </c>
    </row>
    <row r="43" ht="19.9" customHeight="1" spans="1:8">
      <c r="A43" s="28" t="s">
        <v>318</v>
      </c>
      <c r="B43" s="5" t="s">
        <v>319</v>
      </c>
      <c r="C43" s="6">
        <v>32</v>
      </c>
      <c r="D43" s="6">
        <v>32</v>
      </c>
      <c r="E43" s="30"/>
      <c r="F43" s="30">
        <v>32</v>
      </c>
      <c r="G43" s="30"/>
      <c r="H43" s="30"/>
    </row>
    <row r="44" ht="19.9" customHeight="1" spans="1:8">
      <c r="A44" s="28" t="s">
        <v>308</v>
      </c>
      <c r="B44" s="5" t="s">
        <v>309</v>
      </c>
      <c r="C44" s="6">
        <v>59.981011</v>
      </c>
      <c r="D44" s="6">
        <v>59.981011</v>
      </c>
      <c r="E44" s="30">
        <v>59.981011</v>
      </c>
      <c r="F44" s="30"/>
      <c r="G44" s="30"/>
      <c r="H44" s="30"/>
    </row>
    <row r="45" ht="19.9" customHeight="1" spans="1:8">
      <c r="A45" s="24" t="s">
        <v>310</v>
      </c>
      <c r="B45" s="24" t="s">
        <v>251</v>
      </c>
      <c r="C45" s="23">
        <v>3.878412</v>
      </c>
      <c r="D45" s="23">
        <v>3.878412</v>
      </c>
      <c r="E45" s="23">
        <v>3.878412</v>
      </c>
      <c r="F45" s="23">
        <v>0</v>
      </c>
      <c r="G45" s="23">
        <v>0</v>
      </c>
      <c r="H45" s="23">
        <v>0</v>
      </c>
    </row>
    <row r="46" ht="19.9" customHeight="1" spans="1:8">
      <c r="A46" s="28" t="s">
        <v>311</v>
      </c>
      <c r="B46" s="5" t="s">
        <v>199</v>
      </c>
      <c r="C46" s="6">
        <v>3.878412</v>
      </c>
      <c r="D46" s="6">
        <v>3.878412</v>
      </c>
      <c r="E46" s="30">
        <v>3.878412</v>
      </c>
      <c r="F46" s="30"/>
      <c r="G46" s="30"/>
      <c r="H46" s="30"/>
    </row>
    <row r="47" ht="19.9" customHeight="1" spans="1:8">
      <c r="A47" s="24" t="s">
        <v>173</v>
      </c>
      <c r="B47" s="24" t="s">
        <v>174</v>
      </c>
      <c r="C47" s="23">
        <v>1331.856805</v>
      </c>
      <c r="D47" s="23">
        <v>511.856805</v>
      </c>
      <c r="E47" s="23">
        <v>434.786805</v>
      </c>
      <c r="F47" s="23">
        <v>0</v>
      </c>
      <c r="G47" s="23">
        <v>77.07</v>
      </c>
      <c r="H47" s="23">
        <v>820</v>
      </c>
    </row>
    <row r="48" ht="19.9" customHeight="1" spans="1:8">
      <c r="A48" s="24" t="s">
        <v>293</v>
      </c>
      <c r="B48" s="24" t="s">
        <v>294</v>
      </c>
      <c r="C48" s="23">
        <v>1331.856805</v>
      </c>
      <c r="D48" s="23">
        <v>511.856805</v>
      </c>
      <c r="E48" s="23">
        <v>434.786805</v>
      </c>
      <c r="F48" s="23">
        <v>0</v>
      </c>
      <c r="G48" s="23">
        <v>77.07</v>
      </c>
      <c r="H48" s="23">
        <v>820</v>
      </c>
    </row>
    <row r="49" ht="19.9" customHeight="1" spans="1:8">
      <c r="A49" s="28" t="s">
        <v>299</v>
      </c>
      <c r="B49" s="5" t="s">
        <v>300</v>
      </c>
      <c r="C49" s="6">
        <v>1331.856805</v>
      </c>
      <c r="D49" s="6">
        <v>511.856805</v>
      </c>
      <c r="E49" s="30">
        <v>434.786805</v>
      </c>
      <c r="F49" s="30"/>
      <c r="G49" s="30">
        <v>77.07</v>
      </c>
      <c r="H49" s="30">
        <v>820</v>
      </c>
    </row>
    <row r="50" ht="19.9" customHeight="1" spans="1:8">
      <c r="A50" s="24" t="s">
        <v>202</v>
      </c>
      <c r="B50" s="24" t="s">
        <v>203</v>
      </c>
      <c r="C50" s="23">
        <v>46.836144</v>
      </c>
      <c r="D50" s="23">
        <v>46.836144</v>
      </c>
      <c r="E50" s="23">
        <v>46.836144</v>
      </c>
      <c r="F50" s="23">
        <v>0</v>
      </c>
      <c r="G50" s="23">
        <v>0</v>
      </c>
      <c r="H50" s="23">
        <v>0</v>
      </c>
    </row>
    <row r="51" ht="19.9" customHeight="1" spans="1:8">
      <c r="A51" s="24" t="s">
        <v>312</v>
      </c>
      <c r="B51" s="24" t="s">
        <v>313</v>
      </c>
      <c r="C51" s="23">
        <v>46.836144</v>
      </c>
      <c r="D51" s="23">
        <v>46.836144</v>
      </c>
      <c r="E51" s="23">
        <v>46.836144</v>
      </c>
      <c r="F51" s="23">
        <v>0</v>
      </c>
      <c r="G51" s="23">
        <v>0</v>
      </c>
      <c r="H51" s="23">
        <v>0</v>
      </c>
    </row>
    <row r="52" ht="19.9" customHeight="1" spans="1:8">
      <c r="A52" s="28" t="s">
        <v>314</v>
      </c>
      <c r="B52" s="5" t="s">
        <v>315</v>
      </c>
      <c r="C52" s="6">
        <v>46.836144</v>
      </c>
      <c r="D52" s="6">
        <v>46.836144</v>
      </c>
      <c r="E52" s="30">
        <v>46.836144</v>
      </c>
      <c r="F52" s="30"/>
      <c r="G52" s="30"/>
      <c r="H52" s="30"/>
    </row>
    <row r="53" ht="19.9" customHeight="1" spans="1:8">
      <c r="A53" s="29" t="s">
        <v>162</v>
      </c>
      <c r="B53" s="29" t="s">
        <v>163</v>
      </c>
      <c r="C53" s="23">
        <v>642.012174</v>
      </c>
      <c r="D53" s="23">
        <v>537.532174</v>
      </c>
      <c r="E53" s="23">
        <v>434.072174</v>
      </c>
      <c r="F53" s="23">
        <v>40</v>
      </c>
      <c r="G53" s="23">
        <v>63.46</v>
      </c>
      <c r="H53" s="23">
        <v>104.48</v>
      </c>
    </row>
    <row r="54" ht="19.9" customHeight="1" spans="1:8">
      <c r="A54" s="24" t="s">
        <v>173</v>
      </c>
      <c r="B54" s="24" t="s">
        <v>174</v>
      </c>
      <c r="C54" s="23">
        <v>533.0824</v>
      </c>
      <c r="D54" s="23">
        <v>428.6024</v>
      </c>
      <c r="E54" s="23">
        <v>325.1424</v>
      </c>
      <c r="F54" s="23">
        <v>40</v>
      </c>
      <c r="G54" s="23">
        <v>63.46</v>
      </c>
      <c r="H54" s="23">
        <v>104.48</v>
      </c>
    </row>
    <row r="55" ht="19.9" customHeight="1" spans="1:8">
      <c r="A55" s="24" t="s">
        <v>293</v>
      </c>
      <c r="B55" s="24" t="s">
        <v>294</v>
      </c>
      <c r="C55" s="23">
        <v>533.0824</v>
      </c>
      <c r="D55" s="23">
        <v>428.6024</v>
      </c>
      <c r="E55" s="23">
        <v>325.1424</v>
      </c>
      <c r="F55" s="23">
        <v>40</v>
      </c>
      <c r="G55" s="23">
        <v>63.46</v>
      </c>
      <c r="H55" s="23">
        <v>104.48</v>
      </c>
    </row>
    <row r="56" ht="19.9" customHeight="1" spans="1:8">
      <c r="A56" s="28" t="s">
        <v>320</v>
      </c>
      <c r="B56" s="5" t="s">
        <v>321</v>
      </c>
      <c r="C56" s="6">
        <v>533.0824</v>
      </c>
      <c r="D56" s="6">
        <v>428.6024</v>
      </c>
      <c r="E56" s="30">
        <v>325.1424</v>
      </c>
      <c r="F56" s="30">
        <v>40</v>
      </c>
      <c r="G56" s="30">
        <v>63.46</v>
      </c>
      <c r="H56" s="30">
        <v>104.48</v>
      </c>
    </row>
    <row r="57" ht="19.9" customHeight="1" spans="1:8">
      <c r="A57" s="24" t="s">
        <v>192</v>
      </c>
      <c r="B57" s="24" t="s">
        <v>193</v>
      </c>
      <c r="C57" s="23">
        <v>71.554286</v>
      </c>
      <c r="D57" s="23">
        <v>71.554286</v>
      </c>
      <c r="E57" s="23">
        <v>71.554286</v>
      </c>
      <c r="F57" s="23">
        <v>0</v>
      </c>
      <c r="G57" s="23">
        <v>0</v>
      </c>
      <c r="H57" s="23">
        <v>0</v>
      </c>
    </row>
    <row r="58" ht="19.9" customHeight="1" spans="1:8">
      <c r="A58" s="24" t="s">
        <v>306</v>
      </c>
      <c r="B58" s="24" t="s">
        <v>307</v>
      </c>
      <c r="C58" s="23">
        <v>47.953382</v>
      </c>
      <c r="D58" s="23">
        <v>47.953382</v>
      </c>
      <c r="E58" s="23">
        <v>47.953382</v>
      </c>
      <c r="F58" s="23">
        <v>0</v>
      </c>
      <c r="G58" s="23">
        <v>0</v>
      </c>
      <c r="H58" s="23">
        <v>0</v>
      </c>
    </row>
    <row r="59" ht="19.9" customHeight="1" spans="1:8">
      <c r="A59" s="28" t="s">
        <v>308</v>
      </c>
      <c r="B59" s="5" t="s">
        <v>309</v>
      </c>
      <c r="C59" s="6">
        <v>47.953382</v>
      </c>
      <c r="D59" s="6">
        <v>47.953382</v>
      </c>
      <c r="E59" s="30">
        <v>47.953382</v>
      </c>
      <c r="F59" s="30"/>
      <c r="G59" s="30"/>
      <c r="H59" s="30"/>
    </row>
    <row r="60" ht="19.9" customHeight="1" spans="1:8">
      <c r="A60" s="24" t="s">
        <v>310</v>
      </c>
      <c r="B60" s="24" t="s">
        <v>251</v>
      </c>
      <c r="C60" s="23">
        <v>23.600904</v>
      </c>
      <c r="D60" s="23">
        <v>23.600904</v>
      </c>
      <c r="E60" s="23">
        <v>23.600904</v>
      </c>
      <c r="F60" s="23">
        <v>0</v>
      </c>
      <c r="G60" s="23">
        <v>0</v>
      </c>
      <c r="H60" s="23">
        <v>0</v>
      </c>
    </row>
    <row r="61" ht="19.9" customHeight="1" spans="1:8">
      <c r="A61" s="28" t="s">
        <v>311</v>
      </c>
      <c r="B61" s="5" t="s">
        <v>199</v>
      </c>
      <c r="C61" s="6">
        <v>23.600904</v>
      </c>
      <c r="D61" s="6">
        <v>23.600904</v>
      </c>
      <c r="E61" s="30">
        <v>23.600904</v>
      </c>
      <c r="F61" s="30"/>
      <c r="G61" s="30"/>
      <c r="H61" s="30"/>
    </row>
    <row r="62" ht="19.9" customHeight="1" spans="1:8">
      <c r="A62" s="24" t="s">
        <v>202</v>
      </c>
      <c r="B62" s="24" t="s">
        <v>203</v>
      </c>
      <c r="C62" s="23">
        <v>37.375488</v>
      </c>
      <c r="D62" s="23">
        <v>37.375488</v>
      </c>
      <c r="E62" s="23">
        <v>37.375488</v>
      </c>
      <c r="F62" s="23">
        <v>0</v>
      </c>
      <c r="G62" s="23">
        <v>0</v>
      </c>
      <c r="H62" s="23">
        <v>0</v>
      </c>
    </row>
    <row r="63" ht="19.9" customHeight="1" spans="1:8">
      <c r="A63" s="24" t="s">
        <v>312</v>
      </c>
      <c r="B63" s="24" t="s">
        <v>313</v>
      </c>
      <c r="C63" s="23">
        <v>37.375488</v>
      </c>
      <c r="D63" s="23">
        <v>37.375488</v>
      </c>
      <c r="E63" s="23">
        <v>37.375488</v>
      </c>
      <c r="F63" s="23">
        <v>0</v>
      </c>
      <c r="G63" s="23">
        <v>0</v>
      </c>
      <c r="H63" s="23">
        <v>0</v>
      </c>
    </row>
    <row r="64" ht="19.9" customHeight="1" spans="1:8">
      <c r="A64" s="28" t="s">
        <v>314</v>
      </c>
      <c r="B64" s="5" t="s">
        <v>315</v>
      </c>
      <c r="C64" s="6">
        <v>37.375488</v>
      </c>
      <c r="D64" s="6">
        <v>37.375488</v>
      </c>
      <c r="E64" s="30">
        <v>37.375488</v>
      </c>
      <c r="F64" s="30"/>
      <c r="G64" s="30"/>
      <c r="H64" s="30"/>
    </row>
  </sheetData>
  <mergeCells count="11">
    <mergeCell ref="A2:H2"/>
    <mergeCell ref="A3:F3"/>
    <mergeCell ref="G3:H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殒辰</cp:lastModifiedBy>
  <dcterms:created xsi:type="dcterms:W3CDTF">2023-05-18T13:47:00Z</dcterms:created>
  <dcterms:modified xsi:type="dcterms:W3CDTF">2024-12-04T02:20:44Z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ICV">
    <vt:lpwstr>52E3D569C0B54CF29B66D8DD6EC5E4D5_13</vt:lpwstr>
  </property>
</Properties>
</file>